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Фронтайм\Desktop\Меню Ябл Гай\"/>
    </mc:Choice>
  </mc:AlternateContent>
  <xr:revisionPtr revIDLastSave="0" documentId="13_ncr:1_{F6D0B16A-69DB-4857-9498-486135930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74" i="1" l="1"/>
  <c r="L489" i="1"/>
  <c r="J489" i="1"/>
  <c r="I489" i="1"/>
  <c r="H489" i="1"/>
  <c r="G489" i="1"/>
  <c r="F489" i="1"/>
  <c r="L447" i="1"/>
  <c r="J447" i="1"/>
  <c r="I447" i="1"/>
  <c r="H447" i="1"/>
  <c r="G447" i="1"/>
  <c r="F447" i="1"/>
  <c r="L405" i="1"/>
  <c r="J405" i="1"/>
  <c r="I405" i="1"/>
  <c r="H405" i="1"/>
  <c r="G405" i="1"/>
  <c r="F405" i="1"/>
  <c r="L363" i="1"/>
  <c r="J363" i="1"/>
  <c r="I363" i="1"/>
  <c r="H363" i="1"/>
  <c r="G363" i="1"/>
  <c r="F363" i="1"/>
  <c r="L321" i="1"/>
  <c r="J321" i="1"/>
  <c r="I321" i="1"/>
  <c r="H321" i="1"/>
  <c r="G321" i="1"/>
  <c r="F321" i="1"/>
  <c r="L242" i="1" l="1"/>
  <c r="H195" i="1"/>
  <c r="L195" i="1"/>
  <c r="L158" i="1"/>
  <c r="L153" i="1"/>
  <c r="L111" i="1"/>
  <c r="L69" i="1"/>
  <c r="L32" i="1"/>
  <c r="I27" i="1"/>
  <c r="J27" i="1"/>
  <c r="L2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H131" i="1"/>
  <c r="J215" i="1"/>
  <c r="J299" i="1"/>
  <c r="F215" i="1"/>
  <c r="J467" i="1"/>
  <c r="J47" i="1"/>
  <c r="F131" i="1"/>
  <c r="J131" i="1"/>
  <c r="H215" i="1"/>
  <c r="H299" i="1"/>
  <c r="H467" i="1"/>
  <c r="F467" i="1"/>
  <c r="J383" i="1"/>
  <c r="H383" i="1"/>
  <c r="F383" i="1"/>
  <c r="F299" i="1"/>
  <c r="F47" i="1"/>
  <c r="G47" i="1"/>
  <c r="I47" i="1"/>
  <c r="F89" i="1"/>
  <c r="H89" i="1"/>
  <c r="J89" i="1"/>
  <c r="G131" i="1"/>
  <c r="I131" i="1"/>
  <c r="F173" i="1"/>
  <c r="H173" i="1"/>
  <c r="J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F593" i="1"/>
  <c r="H593" i="1"/>
  <c r="J593" i="1"/>
  <c r="G89" i="1"/>
  <c r="I89" i="1"/>
  <c r="G173" i="1"/>
  <c r="I173" i="1"/>
  <c r="G257" i="1"/>
  <c r="I257" i="1"/>
  <c r="G341" i="1"/>
  <c r="I341" i="1"/>
  <c r="G425" i="1"/>
  <c r="I425" i="1"/>
  <c r="G509" i="1"/>
  <c r="I509" i="1"/>
  <c r="G593" i="1"/>
  <c r="I593" i="1"/>
  <c r="H594" i="1" l="1"/>
  <c r="F594" i="1"/>
  <c r="I594" i="1"/>
  <c r="J594" i="1"/>
  <c r="G594" i="1"/>
  <c r="L284" i="1" l="1"/>
  <c r="L578" i="1"/>
  <c r="L46" i="1"/>
  <c r="L298" i="1"/>
  <c r="L501" i="1"/>
  <c r="L165" i="1"/>
  <c r="L143" i="1"/>
  <c r="L479" i="1"/>
  <c r="L81" i="1"/>
  <c r="L207" i="1"/>
  <c r="L17" i="1"/>
  <c r="L594" i="1"/>
  <c r="L257" i="1"/>
  <c r="L227" i="1"/>
  <c r="L249" i="1"/>
  <c r="L101" i="1"/>
  <c r="L311" i="1"/>
  <c r="L459" i="1"/>
  <c r="L353" i="1"/>
  <c r="L340" i="1"/>
  <c r="L333" i="1"/>
  <c r="L585" i="1"/>
  <c r="L593" i="1"/>
  <c r="L375" i="1"/>
  <c r="L123" i="1"/>
  <c r="L395" i="1"/>
  <c r="L424" i="1"/>
  <c r="L291" i="1"/>
  <c r="L88" i="1"/>
  <c r="L59" i="1"/>
  <c r="L592" i="1"/>
  <c r="L299" i="1"/>
  <c r="L269" i="1"/>
  <c r="L437" i="1"/>
  <c r="L39" i="1"/>
  <c r="L172" i="1"/>
  <c r="L417" i="1"/>
  <c r="L508" i="1"/>
  <c r="L130" i="1"/>
  <c r="L256" i="1"/>
  <c r="L185" i="1"/>
  <c r="L466" i="1"/>
  <c r="L382" i="1"/>
  <c r="L214" i="1"/>
</calcChain>
</file>

<file path=xl/sharedStrings.xml><?xml version="1.0" encoding="utf-8"?>
<sst xmlns="http://schemas.openxmlformats.org/spreadsheetml/2006/main" count="585" uniqueCount="90">
  <si>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</si>
  <si>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</si>
  <si>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</si>
  <si>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</si>
  <si>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</si>
  <si>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</si>
  <si>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</si>
  <si>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</si>
  <si>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</si>
  <si>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</si>
  <si>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</si>
  <si>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</si>
  <si>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</si>
  <si>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</si>
  <si>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</si>
  <si>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</si>
  <si>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</si>
  <si>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</si>
  <si>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</si>
  <si>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</si>
  <si>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</si>
  <si>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</si>
  <si>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</si>
  <si>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</si>
  <si>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</si>
  <si>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</si>
  <si>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</si>
  <si>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</si>
  <si>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</si>
  <si>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</si>
  <si>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</si>
  <si>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</si>
  <si>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</si>
  <si>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</si>
  <si>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</si>
  <si>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</si>
  <si>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</si>
  <si>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</si>
  <si>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</si>
  <si>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</si>
  <si>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</si>
  <si>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</si>
  <si>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</si>
  <si>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</si>
  <si>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</si>
  <si>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</si>
  <si>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ржаной</t>
  </si>
  <si>
    <t>котлета рыбная</t>
  </si>
  <si>
    <t>компот из сухофруктов</t>
  </si>
  <si>
    <t>гуляш из отварной говядины</t>
  </si>
  <si>
    <t xml:space="preserve">пшеничный </t>
  </si>
  <si>
    <t>напиток из шиповника</t>
  </si>
  <si>
    <t>салат из свежих помидор с луком и растительным маслом</t>
  </si>
  <si>
    <t>Суп-лапша с мясом кур</t>
  </si>
  <si>
    <t>Рыбная котлета</t>
  </si>
  <si>
    <t>Гороховое пюре с соусом овощным</t>
  </si>
  <si>
    <t>0</t>
  </si>
  <si>
    <t>4</t>
  </si>
  <si>
    <t>1</t>
  </si>
  <si>
    <t>Компот из ягод</t>
  </si>
  <si>
    <t>Зеленый горошек консервир. с раст. маслом</t>
  </si>
  <si>
    <t>Суп картофельный с клецками</t>
  </si>
  <si>
    <t>Ленивые голубцы</t>
  </si>
  <si>
    <t>Напиток из шиповника</t>
  </si>
  <si>
    <t>борщ с капустой на мясном бульоне со сметаной</t>
  </si>
  <si>
    <t>котлета мясная из мяса говядины</t>
  </si>
  <si>
    <t>отварные макароны</t>
  </si>
  <si>
    <t>Салат из припущенной моркови с курагой</t>
  </si>
  <si>
    <t>суп картофельный с мясными фрикадельками</t>
  </si>
  <si>
    <t>рагу овощное</t>
  </si>
  <si>
    <t>суп-лапша</t>
  </si>
  <si>
    <t>каша гречневая рассыпчатая со сливочным маслом</t>
  </si>
  <si>
    <t>суп из овощей с фасолью</t>
  </si>
  <si>
    <t>каша перловая рассыпчатая</t>
  </si>
  <si>
    <t>салат из свеклы и зеленым горошком</t>
  </si>
  <si>
    <t>суп картофельный с крупой (пшено)</t>
  </si>
  <si>
    <t>картофель тушеный с луком</t>
  </si>
  <si>
    <t>салат из припущенной моркови с курагой</t>
  </si>
  <si>
    <t>рассольник ленинградский на курином бульоне</t>
  </si>
  <si>
    <t>плов из курицы</t>
  </si>
  <si>
    <t>Салат из помидор с луком и раст.маслом</t>
  </si>
  <si>
    <t>Щи на мясном бульоне</t>
  </si>
  <si>
    <t>Бефстроганов из отварной говядины</t>
  </si>
  <si>
    <t>Каша гречневая</t>
  </si>
  <si>
    <t>Салат из огурца с луком и раст.маслом</t>
  </si>
  <si>
    <t>Борщ на мясном бульоне со сметаной</t>
  </si>
  <si>
    <t>Голень куриная запеченая</t>
  </si>
  <si>
    <t>Макаронные изделия отварные</t>
  </si>
  <si>
    <t>250/25/10</t>
  </si>
  <si>
    <t>МОУ "СОШ с.Яблоновый Гай"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</si>
</sst>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0" fillId="6" borderId="3" xfId="0" applyNumberFormat="1" applyFill="1" applyBorder="1" applyAlignment="1" applyProtection="1">
      <alignment horizontal="center"/>
      <protection locked="0"/>
    </xf>
    <xf numFmtId="49" fontId="0" fillId="6" borderId="3" xfId="0" applyNumberFormat="1" applyFill="1" applyBorder="1" applyAlignment="1" applyProtection="1">
      <alignment horizontal="center"/>
      <protection locked="0"/>
    </xf>
    <xf numFmtId="2" fontId="0" fillId="6" borderId="3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0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1" fontId="12" fillId="6" borderId="3" xfId="0" applyNumberFormat="1" applyFont="1" applyFill="1" applyBorder="1" applyAlignment="1" applyProtection="1">
      <alignment horizontal="center"/>
      <protection locked="0"/>
    </xf>
    <xf numFmtId="49" fontId="12" fillId="6" borderId="3" xfId="0" applyNumberFormat="1" applyFont="1" applyFill="1" applyBorder="1" applyAlignment="1" applyProtection="1">
      <alignment horizontal="center" vertical="center"/>
      <protection locked="0"/>
    </xf>
    <xf numFmtId="49" fontId="12" fillId="6" borderId="3" xfId="0" applyNumberFormat="1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 applyProtection="1">
      <alignment horizontal="center" vertical="top" wrapText="1"/>
      <protection locked="0"/>
    </xf>
    <xf numFmtId="2" fontId="12" fillId="6" borderId="3" xfId="0" applyNumberFormat="1" applyFont="1" applyFill="1" applyBorder="1" applyAlignment="1" applyProtection="1">
      <alignment horizontal="center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0" fontId="12" fillId="6" borderId="3" xfId="0" applyNumberFormat="1" applyFont="1" applyFill="1" applyBorder="1" applyAlignment="1" applyProtection="1">
      <alignment horizontal="center" vertical="center"/>
      <protection locked="0"/>
    </xf>
    <xf numFmtId="0" fontId="12" fillId="6" borderId="3" xfId="0" applyNumberFormat="1" applyFont="1" applyFill="1" applyBorder="1" applyAlignment="1" applyProtection="1">
      <alignment horizontal="center"/>
      <protection locked="0"/>
    </xf>
    <xf numFmtId="2" fontId="12" fillId="6" borderId="2" xfId="0" applyNumberFormat="1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13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1" fontId="14" fillId="0" borderId="2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2" fontId="14" fillId="0" borderId="2" xfId="0" applyNumberFormat="1" applyFont="1" applyBorder="1" applyAlignment="1">
      <alignment horizontal="center" vertical="top" wrapText="1"/>
    </xf>
    <xf numFmtId="0" fontId="12" fillId="6" borderId="3" xfId="0" applyFont="1" applyFill="1" applyBorder="1" applyAlignment="1" applyProtection="1">
      <alignment wrapText="1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4" fillId="5" borderId="2" xfId="0" applyFont="1" applyFill="1" applyBorder="1" applyAlignment="1" applyProtection="1">
      <alignment vertical="top" wrapText="1"/>
      <protection locked="0"/>
    </xf>
    <xf numFmtId="0" fontId="14" fillId="3" borderId="2" xfId="0" applyFont="1" applyFill="1" applyBorder="1" applyAlignment="1" applyProtection="1">
      <alignment vertical="top" wrapText="1"/>
      <protection locked="0"/>
    </xf>
    <xf numFmtId="0" fontId="15" fillId="6" borderId="3" xfId="0" applyFont="1" applyFill="1" applyBorder="1" applyAlignment="1" applyProtection="1">
      <protection locked="0"/>
    </xf>
    <xf numFmtId="0" fontId="15" fillId="6" borderId="2" xfId="0" applyFont="1" applyFill="1" applyBorder="1" applyAlignment="1" applyProtection="1">
      <alignment wrapText="1"/>
      <protection locked="0"/>
    </xf>
    <xf numFmtId="0" fontId="16" fillId="5" borderId="2" xfId="0" applyFont="1" applyFill="1" applyBorder="1" applyAlignment="1" applyProtection="1">
      <alignment vertical="top" wrapText="1"/>
      <protection locked="0"/>
    </xf>
    <xf numFmtId="0" fontId="14" fillId="5" borderId="13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>
      <alignment horizontal="center" vertical="top" wrapText="1"/>
    </xf>
    <xf numFmtId="0" fontId="0" fillId="6" borderId="4" xfId="0" applyFill="1" applyBorder="1" applyAlignment="1" applyProtection="1">
      <alignment wrapText="1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72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0" t="s">
        <v>89</v>
      </c>
      <c r="D1" s="111"/>
      <c r="E1" s="111"/>
      <c r="F1" s="13" t="s">
        <v>16</v>
      </c>
      <c r="G1" s="2" t="s">
        <v>17</v>
      </c>
      <c r="H1" s="112"/>
      <c r="I1" s="112"/>
      <c r="J1" s="112"/>
      <c r="K1" s="112"/>
    </row>
    <row r="2" spans="1:12" ht="17.399999999999999" x14ac:dyDescent="0.25">
      <c r="A2" s="43" t="s">
        <v>6</v>
      </c>
      <c r="C2" s="2"/>
      <c r="G2" s="2" t="s">
        <v>18</v>
      </c>
      <c r="H2" s="112"/>
      <c r="I2" s="112"/>
      <c r="J2" s="112"/>
      <c r="K2" s="11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/>
      <c r="F6" s="59"/>
      <c r="G6" s="59"/>
      <c r="H6" s="59"/>
      <c r="I6" s="59"/>
      <c r="J6" s="59"/>
      <c r="K6" s="60"/>
      <c r="L6" s="48"/>
    </row>
    <row r="7" spans="1:12" ht="14.4" x14ac:dyDescent="0.3">
      <c r="A7" s="25"/>
      <c r="B7" s="16"/>
      <c r="C7" s="11"/>
      <c r="D7" s="6"/>
      <c r="E7" s="58"/>
      <c r="F7" s="59"/>
      <c r="G7" s="59"/>
      <c r="H7" s="59"/>
      <c r="I7" s="59"/>
      <c r="J7" s="59"/>
      <c r="K7" s="60"/>
      <c r="L7" s="51"/>
    </row>
    <row r="8" spans="1:12" ht="14.4" x14ac:dyDescent="0.3">
      <c r="A8" s="25"/>
      <c r="B8" s="16"/>
      <c r="C8" s="11"/>
      <c r="D8" s="7" t="s">
        <v>22</v>
      </c>
      <c r="E8" s="58"/>
      <c r="F8" s="59"/>
      <c r="G8" s="59"/>
      <c r="H8" s="59"/>
      <c r="I8" s="59"/>
      <c r="J8" s="59"/>
      <c r="K8" s="60"/>
      <c r="L8" s="51"/>
    </row>
    <row r="9" spans="1:12" ht="14.4" x14ac:dyDescent="0.3">
      <c r="A9" s="25"/>
      <c r="B9" s="16"/>
      <c r="C9" s="11"/>
      <c r="D9" s="7" t="s">
        <v>23</v>
      </c>
      <c r="E9" s="58"/>
      <c r="F9" s="59"/>
      <c r="G9" s="59"/>
      <c r="H9" s="59"/>
      <c r="I9" s="59"/>
      <c r="J9" s="59"/>
      <c r="K9" s="60"/>
      <c r="L9" s="51"/>
    </row>
    <row r="10" spans="1:12" ht="14.4" x14ac:dyDescent="0.3">
      <c r="A10" s="25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  <c r="L10" s="51"/>
    </row>
    <row r="11" spans="1:12" ht="14.4" x14ac:dyDescent="0.3">
      <c r="A11" s="25"/>
      <c r="B11" s="16"/>
      <c r="C11" s="11"/>
      <c r="D11" s="6"/>
      <c r="E11" s="58"/>
      <c r="F11" s="59"/>
      <c r="G11" s="59"/>
      <c r="H11" s="59"/>
      <c r="I11" s="59"/>
      <c r="J11" s="59"/>
      <c r="K11" s="60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90" t="s">
        <v>52</v>
      </c>
      <c r="F18" s="72">
        <v>60</v>
      </c>
      <c r="G18" s="73" t="s">
        <v>56</v>
      </c>
      <c r="H18" s="74" t="s">
        <v>57</v>
      </c>
      <c r="I18" s="74" t="s">
        <v>58</v>
      </c>
      <c r="J18" s="72">
        <v>45</v>
      </c>
      <c r="K18" s="75"/>
      <c r="L18" s="76">
        <v>4</v>
      </c>
    </row>
    <row r="19" spans="1:12" ht="14.4" x14ac:dyDescent="0.3">
      <c r="A19" s="25"/>
      <c r="B19" s="16"/>
      <c r="C19" s="11"/>
      <c r="D19" s="7" t="s">
        <v>28</v>
      </c>
      <c r="E19" s="91" t="s">
        <v>53</v>
      </c>
      <c r="F19" s="77">
        <v>250</v>
      </c>
      <c r="G19" s="78">
        <v>2.25</v>
      </c>
      <c r="H19" s="79">
        <v>5.0599999999999996</v>
      </c>
      <c r="I19" s="79">
        <v>11.92</v>
      </c>
      <c r="J19" s="77">
        <v>120.25</v>
      </c>
      <c r="K19" s="75">
        <v>113</v>
      </c>
      <c r="L19" s="80">
        <v>10.33</v>
      </c>
    </row>
    <row r="20" spans="1:12" ht="14.4" x14ac:dyDescent="0.3">
      <c r="A20" s="25"/>
      <c r="B20" s="16"/>
      <c r="C20" s="11"/>
      <c r="D20" s="7" t="s">
        <v>29</v>
      </c>
      <c r="E20" s="91" t="s">
        <v>54</v>
      </c>
      <c r="F20" s="77">
        <v>90</v>
      </c>
      <c r="G20" s="78">
        <v>11.5</v>
      </c>
      <c r="H20" s="79">
        <v>8.8000000000000007</v>
      </c>
      <c r="I20" s="79">
        <v>12</v>
      </c>
      <c r="J20" s="77">
        <v>102</v>
      </c>
      <c r="K20" s="75">
        <v>234</v>
      </c>
      <c r="L20" s="80">
        <v>24.5</v>
      </c>
    </row>
    <row r="21" spans="1:12" ht="14.4" x14ac:dyDescent="0.3">
      <c r="A21" s="25"/>
      <c r="B21" s="16"/>
      <c r="C21" s="11"/>
      <c r="D21" s="7" t="s">
        <v>30</v>
      </c>
      <c r="E21" s="91" t="s">
        <v>55</v>
      </c>
      <c r="F21" s="77">
        <v>150</v>
      </c>
      <c r="G21" s="78">
        <v>11.6</v>
      </c>
      <c r="H21" s="79">
        <v>4.82</v>
      </c>
      <c r="I21" s="79">
        <v>34.799999999999997</v>
      </c>
      <c r="J21" s="77">
        <v>211</v>
      </c>
      <c r="K21" s="75">
        <v>199</v>
      </c>
      <c r="L21" s="80">
        <v>10.61</v>
      </c>
    </row>
    <row r="22" spans="1:12" ht="14.4" x14ac:dyDescent="0.3">
      <c r="A22" s="25"/>
      <c r="B22" s="16"/>
      <c r="C22" s="11"/>
      <c r="D22" s="7" t="s">
        <v>31</v>
      </c>
      <c r="E22" s="91" t="s">
        <v>59</v>
      </c>
      <c r="F22" s="77">
        <v>200</v>
      </c>
      <c r="G22" s="78">
        <v>0.6</v>
      </c>
      <c r="H22" s="79">
        <v>0</v>
      </c>
      <c r="I22" s="79">
        <v>16.5</v>
      </c>
      <c r="J22" s="77">
        <v>123</v>
      </c>
      <c r="K22" s="75">
        <v>342</v>
      </c>
      <c r="L22" s="80">
        <v>5.76</v>
      </c>
    </row>
    <row r="23" spans="1:12" ht="14.4" x14ac:dyDescent="0.3">
      <c r="A23" s="25"/>
      <c r="B23" s="16"/>
      <c r="C23" s="11"/>
      <c r="D23" s="7" t="s">
        <v>32</v>
      </c>
      <c r="E23" s="93" t="s">
        <v>50</v>
      </c>
      <c r="F23" s="81">
        <v>80</v>
      </c>
      <c r="G23" s="78">
        <v>1.8</v>
      </c>
      <c r="H23" s="79">
        <v>0</v>
      </c>
      <c r="I23" s="74">
        <v>13</v>
      </c>
      <c r="J23" s="77">
        <v>65</v>
      </c>
      <c r="K23" s="75"/>
      <c r="L23" s="80">
        <v>2.75</v>
      </c>
    </row>
    <row r="24" spans="1:12" ht="14.4" x14ac:dyDescent="0.3">
      <c r="A24" s="25"/>
      <c r="B24" s="16"/>
      <c r="C24" s="11"/>
      <c r="D24" s="7" t="s">
        <v>33</v>
      </c>
      <c r="E24" s="94" t="s">
        <v>46</v>
      </c>
      <c r="F24" s="81">
        <v>40</v>
      </c>
      <c r="G24" s="78">
        <v>2.8</v>
      </c>
      <c r="H24" s="79">
        <v>0.55000000000000004</v>
      </c>
      <c r="I24" s="79">
        <v>21.65</v>
      </c>
      <c r="J24" s="77">
        <v>87</v>
      </c>
      <c r="K24" s="75"/>
      <c r="L24" s="80">
        <v>2.75</v>
      </c>
    </row>
    <row r="25" spans="1:12" ht="14.4" x14ac:dyDescent="0.3">
      <c r="A25" s="25"/>
      <c r="B25" s="16"/>
      <c r="C25" s="11"/>
      <c r="D25" s="6"/>
      <c r="E25" s="50"/>
      <c r="F25" s="82"/>
      <c r="G25" s="82"/>
      <c r="H25" s="82"/>
      <c r="I25" s="82"/>
      <c r="J25" s="82"/>
      <c r="K25" s="83"/>
      <c r="L25" s="82"/>
    </row>
    <row r="26" spans="1:12" ht="14.4" x14ac:dyDescent="0.3">
      <c r="A26" s="25"/>
      <c r="B26" s="16"/>
      <c r="C26" s="11"/>
      <c r="D26" s="6"/>
      <c r="E26" s="50"/>
      <c r="F26" s="82"/>
      <c r="G26" s="82"/>
      <c r="H26" s="82"/>
      <c r="I26" s="82"/>
      <c r="J26" s="82"/>
      <c r="K26" s="83"/>
      <c r="L26" s="82"/>
    </row>
    <row r="27" spans="1:12" ht="14.4" x14ac:dyDescent="0.3">
      <c r="A27" s="26"/>
      <c r="B27" s="18"/>
      <c r="C27" s="8"/>
      <c r="D27" s="19" t="s">
        <v>39</v>
      </c>
      <c r="E27" s="9"/>
      <c r="F27" s="85">
        <f>SUM(F18:F26)</f>
        <v>870</v>
      </c>
      <c r="G27" s="85">
        <f>SUM(G18:G26)</f>
        <v>30.550000000000004</v>
      </c>
      <c r="H27" s="85">
        <f>SUM(H18:H26)</f>
        <v>19.23</v>
      </c>
      <c r="I27" s="86">
        <f>SUM(I18:I24)</f>
        <v>109.87</v>
      </c>
      <c r="J27" s="87">
        <f>SUM(J18:J24)</f>
        <v>753.25</v>
      </c>
      <c r="K27" s="88"/>
      <c r="L27" s="89">
        <f>SUM(L18:L24)</f>
        <v>60.699999999999996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>SUM(L28:L29)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108" t="s">
        <v>4</v>
      </c>
      <c r="D47" s="109"/>
      <c r="E47" s="33"/>
      <c r="F47" s="34">
        <f>F13+F17+F27+F32+F39+F46</f>
        <v>870</v>
      </c>
      <c r="G47" s="34">
        <f>G13+G17+G27+G32+G39+G46</f>
        <v>30.550000000000004</v>
      </c>
      <c r="H47" s="34">
        <f>H13+H17+H27+H32+H39+H46</f>
        <v>19.23</v>
      </c>
      <c r="I47" s="34">
        <f>I13+I17+I27+I32+I39+I46</f>
        <v>109.87</v>
      </c>
      <c r="J47" s="34">
        <f>J13+J17+J27+J32+J39+J46</f>
        <v>753.25</v>
      </c>
      <c r="K47" s="35"/>
      <c r="L47" s="34">
        <v>60.7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.6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95" t="s">
        <v>60</v>
      </c>
      <c r="F60" s="65">
        <v>60</v>
      </c>
      <c r="G60" s="69">
        <v>0.93</v>
      </c>
      <c r="H60" s="70">
        <v>1.65</v>
      </c>
      <c r="I60" s="66">
        <v>2</v>
      </c>
      <c r="J60" s="65">
        <v>26.13</v>
      </c>
      <c r="K60" s="52"/>
      <c r="L60" s="67">
        <v>10.52</v>
      </c>
    </row>
    <row r="61" spans="1:12" ht="15.6" x14ac:dyDescent="0.3">
      <c r="A61" s="15"/>
      <c r="B61" s="16"/>
      <c r="C61" s="11"/>
      <c r="D61" s="7" t="s">
        <v>28</v>
      </c>
      <c r="E61" s="96" t="s">
        <v>61</v>
      </c>
      <c r="F61" s="68">
        <v>250</v>
      </c>
      <c r="G61" s="69">
        <v>5.49</v>
      </c>
      <c r="H61" s="70">
        <v>5.28</v>
      </c>
      <c r="I61" s="70">
        <v>16.329999999999998</v>
      </c>
      <c r="J61" s="68">
        <v>134.75</v>
      </c>
      <c r="K61" s="60">
        <v>108</v>
      </c>
      <c r="L61" s="71">
        <v>7.35</v>
      </c>
    </row>
    <row r="62" spans="1:12" ht="15.6" x14ac:dyDescent="0.3">
      <c r="A62" s="15"/>
      <c r="B62" s="16"/>
      <c r="C62" s="11"/>
      <c r="D62" s="7" t="s">
        <v>29</v>
      </c>
      <c r="E62" s="96" t="s">
        <v>62</v>
      </c>
      <c r="F62" s="68">
        <v>200</v>
      </c>
      <c r="G62" s="69">
        <v>23.38</v>
      </c>
      <c r="H62" s="70">
        <v>21.25</v>
      </c>
      <c r="I62" s="70">
        <v>44.61</v>
      </c>
      <c r="J62" s="68">
        <v>451.25</v>
      </c>
      <c r="K62" s="60">
        <v>143</v>
      </c>
      <c r="L62" s="71">
        <v>31.44</v>
      </c>
    </row>
    <row r="63" spans="1:12" ht="15.6" x14ac:dyDescent="0.3">
      <c r="A63" s="15"/>
      <c r="B63" s="16"/>
      <c r="C63" s="11"/>
      <c r="D63" s="7" t="s">
        <v>30</v>
      </c>
      <c r="E63" s="97"/>
      <c r="F63" s="59"/>
      <c r="G63" s="59"/>
      <c r="H63" s="59"/>
      <c r="I63" s="59"/>
      <c r="J63" s="59"/>
      <c r="K63" s="60"/>
      <c r="L63" s="51"/>
    </row>
    <row r="64" spans="1:12" ht="15.6" x14ac:dyDescent="0.3">
      <c r="A64" s="15"/>
      <c r="B64" s="16"/>
      <c r="C64" s="11"/>
      <c r="D64" s="7" t="s">
        <v>31</v>
      </c>
      <c r="E64" s="97" t="s">
        <v>63</v>
      </c>
      <c r="F64" s="59">
        <v>200</v>
      </c>
      <c r="G64" s="69">
        <v>0.4</v>
      </c>
      <c r="H64" s="70">
        <v>0.2</v>
      </c>
      <c r="I64" s="66">
        <v>19</v>
      </c>
      <c r="J64" s="59">
        <v>118</v>
      </c>
      <c r="K64" s="60">
        <v>388</v>
      </c>
      <c r="L64" s="51">
        <v>5.5</v>
      </c>
    </row>
    <row r="65" spans="1:12" ht="15.6" x14ac:dyDescent="0.3">
      <c r="A65" s="15"/>
      <c r="B65" s="16"/>
      <c r="C65" s="11"/>
      <c r="D65" s="7" t="s">
        <v>32</v>
      </c>
      <c r="E65" s="97" t="s">
        <v>45</v>
      </c>
      <c r="F65" s="59">
        <v>80</v>
      </c>
      <c r="G65" s="69">
        <v>1.8</v>
      </c>
      <c r="H65" s="70">
        <v>0</v>
      </c>
      <c r="I65" s="66">
        <v>13</v>
      </c>
      <c r="J65" s="68">
        <v>65</v>
      </c>
      <c r="K65" s="60"/>
      <c r="L65" s="51">
        <v>2.75</v>
      </c>
    </row>
    <row r="66" spans="1:12" ht="15.6" x14ac:dyDescent="0.3">
      <c r="A66" s="15"/>
      <c r="B66" s="16"/>
      <c r="C66" s="11"/>
      <c r="D66" s="7" t="s">
        <v>33</v>
      </c>
      <c r="E66" s="97" t="s">
        <v>46</v>
      </c>
      <c r="F66" s="59">
        <v>40</v>
      </c>
      <c r="G66" s="69">
        <v>2.8</v>
      </c>
      <c r="H66" s="70">
        <v>0.55000000000000004</v>
      </c>
      <c r="I66" s="70">
        <v>21.65</v>
      </c>
      <c r="J66" s="68">
        <v>87</v>
      </c>
      <c r="K66" s="60"/>
      <c r="L66" s="51">
        <v>2.75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830</v>
      </c>
      <c r="G69" s="21">
        <f>SUM(G60:G68)</f>
        <v>34.799999999999997</v>
      </c>
      <c r="H69" s="21">
        <f>SUM(H60:H68)</f>
        <v>28.93</v>
      </c>
      <c r="I69" s="21">
        <f>SUM(I60:I68)</f>
        <v>116.59</v>
      </c>
      <c r="J69" s="21">
        <f>SUM(J60:J68)</f>
        <v>882.13</v>
      </c>
      <c r="K69" s="27"/>
      <c r="L69" s="63">
        <f>SUM(L60:L66)</f>
        <v>60.31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>SUM(L70:L73)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108" t="s">
        <v>4</v>
      </c>
      <c r="D89" s="109"/>
      <c r="E89" s="33"/>
      <c r="F89" s="34">
        <f>F55+F59+F69+F74+F81+F88</f>
        <v>830</v>
      </c>
      <c r="G89" s="34">
        <f>G55+G59+G69+G74+G81+G88</f>
        <v>34.799999999999997</v>
      </c>
      <c r="H89" s="34">
        <f>H55+H59+H69+H74+H81+H88</f>
        <v>28.93</v>
      </c>
      <c r="I89" s="34">
        <f>I55+I59+I69+I74+I81+I88</f>
        <v>116.59</v>
      </c>
      <c r="J89" s="34">
        <f>J55+J59+J69+J74+J81+J88</f>
        <v>882.13</v>
      </c>
      <c r="K89" s="35"/>
      <c r="L89" s="102">
        <v>60.31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91" t="s">
        <v>64</v>
      </c>
      <c r="F103" s="77">
        <v>250</v>
      </c>
      <c r="G103" s="72">
        <v>1.81</v>
      </c>
      <c r="H103" s="72">
        <v>4.91</v>
      </c>
      <c r="I103" s="72">
        <v>125.25</v>
      </c>
      <c r="J103" s="77">
        <v>102.5</v>
      </c>
      <c r="K103" s="98">
        <v>82</v>
      </c>
      <c r="L103" s="80">
        <v>14.7</v>
      </c>
    </row>
    <row r="104" spans="1:12" ht="14.4" x14ac:dyDescent="0.3">
      <c r="A104" s="25"/>
      <c r="B104" s="16"/>
      <c r="C104" s="11"/>
      <c r="D104" s="7" t="s">
        <v>29</v>
      </c>
      <c r="E104" s="91" t="s">
        <v>65</v>
      </c>
      <c r="F104" s="77">
        <v>90</v>
      </c>
      <c r="G104" s="72">
        <v>18.8</v>
      </c>
      <c r="H104" s="72">
        <v>14.1</v>
      </c>
      <c r="I104" s="72">
        <v>12.5</v>
      </c>
      <c r="J104" s="77">
        <v>191</v>
      </c>
      <c r="K104" s="98">
        <v>273</v>
      </c>
      <c r="L104" s="80">
        <v>35.33</v>
      </c>
    </row>
    <row r="105" spans="1:12" ht="14.4" x14ac:dyDescent="0.3">
      <c r="A105" s="25"/>
      <c r="B105" s="16"/>
      <c r="C105" s="11"/>
      <c r="D105" s="7" t="s">
        <v>30</v>
      </c>
      <c r="E105" s="91" t="s">
        <v>66</v>
      </c>
      <c r="F105" s="77">
        <v>150</v>
      </c>
      <c r="G105" s="72">
        <v>5.8</v>
      </c>
      <c r="H105" s="72">
        <v>0.08</v>
      </c>
      <c r="I105" s="72">
        <v>31</v>
      </c>
      <c r="J105" s="77">
        <v>155</v>
      </c>
      <c r="K105" s="98">
        <v>203</v>
      </c>
      <c r="L105" s="80">
        <v>10.35</v>
      </c>
    </row>
    <row r="106" spans="1:12" ht="14.4" x14ac:dyDescent="0.3">
      <c r="A106" s="25"/>
      <c r="B106" s="16"/>
      <c r="C106" s="11"/>
      <c r="D106" s="7" t="s">
        <v>31</v>
      </c>
      <c r="E106" s="93" t="s">
        <v>48</v>
      </c>
      <c r="F106" s="99">
        <v>200</v>
      </c>
      <c r="G106" s="72">
        <v>0.6</v>
      </c>
      <c r="H106" s="72">
        <v>0</v>
      </c>
      <c r="I106" s="72">
        <v>16.5</v>
      </c>
      <c r="J106" s="99">
        <v>128</v>
      </c>
      <c r="K106" s="98">
        <v>349</v>
      </c>
      <c r="L106" s="100">
        <v>5.25</v>
      </c>
    </row>
    <row r="107" spans="1:12" ht="14.4" x14ac:dyDescent="0.3">
      <c r="A107" s="25"/>
      <c r="B107" s="16"/>
      <c r="C107" s="11"/>
      <c r="D107" s="7" t="s">
        <v>32</v>
      </c>
      <c r="E107" s="93" t="s">
        <v>45</v>
      </c>
      <c r="F107" s="99">
        <v>80</v>
      </c>
      <c r="G107" s="78">
        <v>1.8</v>
      </c>
      <c r="H107" s="79">
        <v>0</v>
      </c>
      <c r="I107" s="74">
        <v>13</v>
      </c>
      <c r="J107" s="77">
        <v>65</v>
      </c>
      <c r="K107" s="98"/>
      <c r="L107" s="100">
        <v>2.75</v>
      </c>
    </row>
    <row r="108" spans="1:12" ht="14.4" x14ac:dyDescent="0.3">
      <c r="A108" s="25"/>
      <c r="B108" s="16"/>
      <c r="C108" s="11"/>
      <c r="D108" s="7" t="s">
        <v>33</v>
      </c>
      <c r="E108" s="93" t="s">
        <v>46</v>
      </c>
      <c r="F108" s="99">
        <v>40</v>
      </c>
      <c r="G108" s="78">
        <v>2.8</v>
      </c>
      <c r="H108" s="79">
        <v>0.55000000000000004</v>
      </c>
      <c r="I108" s="79">
        <v>21.65</v>
      </c>
      <c r="J108" s="77">
        <v>87</v>
      </c>
      <c r="K108" s="98"/>
      <c r="L108" s="100">
        <v>2.75</v>
      </c>
    </row>
    <row r="109" spans="1:12" ht="14.4" x14ac:dyDescent="0.3">
      <c r="A109" s="25"/>
      <c r="B109" s="16"/>
      <c r="C109" s="11"/>
      <c r="D109" s="6"/>
      <c r="E109" s="50"/>
      <c r="F109" s="100"/>
      <c r="G109" s="100"/>
      <c r="H109" s="100"/>
      <c r="I109" s="100"/>
      <c r="J109" s="100"/>
      <c r="K109" s="101"/>
      <c r="L109" s="100"/>
    </row>
    <row r="110" spans="1:12" ht="14.4" x14ac:dyDescent="0.3">
      <c r="A110" s="25"/>
      <c r="B110" s="16"/>
      <c r="C110" s="11"/>
      <c r="D110" s="6"/>
      <c r="E110" s="50"/>
      <c r="F110" s="100"/>
      <c r="G110" s="100"/>
      <c r="H110" s="100"/>
      <c r="I110" s="100"/>
      <c r="J110" s="100"/>
      <c r="K110" s="101"/>
      <c r="L110" s="100"/>
    </row>
    <row r="111" spans="1:12" ht="14.4" x14ac:dyDescent="0.3">
      <c r="A111" s="26"/>
      <c r="B111" s="18"/>
      <c r="C111" s="8"/>
      <c r="D111" s="19" t="s">
        <v>39</v>
      </c>
      <c r="E111" s="9"/>
      <c r="F111" s="85">
        <f>SUM(F102:F110)</f>
        <v>810</v>
      </c>
      <c r="G111" s="85">
        <f>SUM(G102:G110)</f>
        <v>31.610000000000003</v>
      </c>
      <c r="H111" s="85">
        <f>SUM(H102:H110)</f>
        <v>19.639999999999997</v>
      </c>
      <c r="I111" s="85">
        <f>SUM(I102:I110)</f>
        <v>219.9</v>
      </c>
      <c r="J111" s="85">
        <f>SUM(J102:J110)</f>
        <v>728.5</v>
      </c>
      <c r="K111" s="88"/>
      <c r="L111" s="89">
        <f>SUM(L103:L108)</f>
        <v>71.13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/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108" t="s">
        <v>4</v>
      </c>
      <c r="D131" s="109"/>
      <c r="E131" s="33"/>
      <c r="F131" s="34">
        <f>F97+F101+F111+F116+F123+F130</f>
        <v>810</v>
      </c>
      <c r="G131" s="34">
        <f>G97+G101+G111+G116+G123+G130</f>
        <v>31.610000000000003</v>
      </c>
      <c r="H131" s="34">
        <f>H97+H101+H111+H116+H123+H130</f>
        <v>19.639999999999997</v>
      </c>
      <c r="I131" s="34">
        <f>I97+I101+I111+I116+I123+I130</f>
        <v>219.9</v>
      </c>
      <c r="J131" s="34">
        <f>J97+J101+J111+J116+J123+J130</f>
        <v>728.5</v>
      </c>
      <c r="K131" s="35"/>
      <c r="L131" s="34">
        <v>71.13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84">
        <f>SUM(F140:F142)</f>
        <v>0</v>
      </c>
      <c r="G143" s="84">
        <f>SUM(G140:G142)</f>
        <v>0</v>
      </c>
      <c r="H143" s="84">
        <f>SUM(H140:H142)</f>
        <v>0</v>
      </c>
      <c r="I143" s="84">
        <f>SUM(I140:I142)</f>
        <v>0</v>
      </c>
      <c r="J143" s="84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1" t="s">
        <v>67</v>
      </c>
      <c r="F144" s="72">
        <v>60</v>
      </c>
      <c r="G144" s="72">
        <v>1</v>
      </c>
      <c r="H144" s="72">
        <v>1.51</v>
      </c>
      <c r="I144" s="72">
        <v>4.49</v>
      </c>
      <c r="J144" s="72">
        <v>46.26</v>
      </c>
      <c r="K144" s="52"/>
      <c r="L144" s="100">
        <v>5</v>
      </c>
    </row>
    <row r="145" spans="1:12" ht="14.4" x14ac:dyDescent="0.3">
      <c r="A145" s="25"/>
      <c r="B145" s="16"/>
      <c r="C145" s="11"/>
      <c r="D145" s="7" t="s">
        <v>28</v>
      </c>
      <c r="E145" s="62" t="s">
        <v>68</v>
      </c>
      <c r="F145" s="77">
        <v>250</v>
      </c>
      <c r="G145" s="72">
        <v>7.29</v>
      </c>
      <c r="H145" s="72">
        <v>5.7</v>
      </c>
      <c r="I145" s="72">
        <v>16.989999999999998</v>
      </c>
      <c r="J145" s="77">
        <v>148.5</v>
      </c>
      <c r="K145" s="60">
        <v>104</v>
      </c>
      <c r="L145" s="100">
        <v>25.65</v>
      </c>
    </row>
    <row r="146" spans="1:12" ht="14.4" x14ac:dyDescent="0.3">
      <c r="A146" s="25"/>
      <c r="B146" s="16"/>
      <c r="C146" s="11"/>
      <c r="D146" s="7" t="s">
        <v>29</v>
      </c>
      <c r="E146" s="62" t="s">
        <v>69</v>
      </c>
      <c r="F146" s="77">
        <v>250</v>
      </c>
      <c r="G146" s="72">
        <v>2.4</v>
      </c>
      <c r="H146" s="72">
        <v>4.4000000000000004</v>
      </c>
      <c r="I146" s="72">
        <v>10.3</v>
      </c>
      <c r="J146" s="77">
        <v>178</v>
      </c>
      <c r="K146" s="60"/>
      <c r="L146" s="100">
        <v>16.3</v>
      </c>
    </row>
    <row r="147" spans="1:12" ht="14.4" x14ac:dyDescent="0.3">
      <c r="A147" s="25"/>
      <c r="B147" s="16"/>
      <c r="C147" s="11"/>
      <c r="D147" s="7" t="s">
        <v>30</v>
      </c>
      <c r="E147" s="58"/>
      <c r="F147" s="59"/>
      <c r="G147" s="59"/>
      <c r="H147" s="59"/>
      <c r="I147" s="59"/>
      <c r="J147" s="59"/>
      <c r="K147" s="60"/>
      <c r="L147" s="51"/>
    </row>
    <row r="148" spans="1:12" ht="14.4" x14ac:dyDescent="0.3">
      <c r="A148" s="25"/>
      <c r="B148" s="16"/>
      <c r="C148" s="11"/>
      <c r="D148" s="7" t="s">
        <v>31</v>
      </c>
      <c r="E148" s="103" t="s">
        <v>51</v>
      </c>
      <c r="F148" s="99">
        <v>200</v>
      </c>
      <c r="G148" s="72">
        <v>0.4</v>
      </c>
      <c r="H148" s="72">
        <v>0.2</v>
      </c>
      <c r="I148" s="72">
        <v>19</v>
      </c>
      <c r="J148" s="104">
        <v>118</v>
      </c>
      <c r="K148" s="98">
        <v>388</v>
      </c>
      <c r="L148" s="100">
        <v>5.5</v>
      </c>
    </row>
    <row r="149" spans="1:12" ht="14.4" x14ac:dyDescent="0.3">
      <c r="A149" s="25"/>
      <c r="B149" s="16"/>
      <c r="C149" s="11"/>
      <c r="D149" s="7" t="s">
        <v>32</v>
      </c>
      <c r="E149" s="58" t="s">
        <v>45</v>
      </c>
      <c r="F149" s="99">
        <v>80</v>
      </c>
      <c r="G149" s="72">
        <v>1.8</v>
      </c>
      <c r="H149" s="72">
        <v>0</v>
      </c>
      <c r="I149" s="72">
        <v>13</v>
      </c>
      <c r="J149" s="77">
        <v>65</v>
      </c>
      <c r="K149" s="98"/>
      <c r="L149" s="100">
        <v>2.75</v>
      </c>
    </row>
    <row r="150" spans="1:12" ht="14.4" x14ac:dyDescent="0.3">
      <c r="A150" s="25"/>
      <c r="B150" s="16"/>
      <c r="C150" s="11"/>
      <c r="D150" s="7" t="s">
        <v>33</v>
      </c>
      <c r="E150" s="58" t="s">
        <v>46</v>
      </c>
      <c r="F150" s="99">
        <v>80</v>
      </c>
      <c r="G150" s="78">
        <v>2.8</v>
      </c>
      <c r="H150" s="79">
        <v>0.55000000000000004</v>
      </c>
      <c r="I150" s="79">
        <v>21.65</v>
      </c>
      <c r="J150" s="77">
        <v>174</v>
      </c>
      <c r="K150" s="98"/>
      <c r="L150" s="100">
        <v>5.5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85">
        <f>SUM(F144:F152)</f>
        <v>920</v>
      </c>
      <c r="G153" s="85">
        <f>SUM(G144:G152)</f>
        <v>15.690000000000001</v>
      </c>
      <c r="H153" s="85">
        <f>SUM(H144:H152)</f>
        <v>12.36</v>
      </c>
      <c r="I153" s="85">
        <f>SUM(I144:I152)</f>
        <v>85.43</v>
      </c>
      <c r="J153" s="85">
        <f>SUM(J144:J152)</f>
        <v>729.76</v>
      </c>
      <c r="K153" s="88"/>
      <c r="L153" s="85">
        <f>SUM(L144:L150)</f>
        <v>60.7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>SUM(L154:L157)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108" t="s">
        <v>4</v>
      </c>
      <c r="D173" s="109"/>
      <c r="E173" s="33"/>
      <c r="F173" s="34">
        <f>F139+F143+F153+F158+F165+F172</f>
        <v>920</v>
      </c>
      <c r="G173" s="34">
        <f>G139+G143+G153+G158+G165+G172</f>
        <v>15.690000000000001</v>
      </c>
      <c r="H173" s="34">
        <f>H139+H143+H153+H158+H165+H172</f>
        <v>12.36</v>
      </c>
      <c r="I173" s="34">
        <f>I139+I143+I153+I158+I165+I172</f>
        <v>85.43</v>
      </c>
      <c r="J173" s="34">
        <f>J139+J143+J153+J158+J165+J172</f>
        <v>729.76</v>
      </c>
      <c r="K173" s="35"/>
      <c r="L173" s="34">
        <v>60.7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90" t="s">
        <v>52</v>
      </c>
      <c r="F186" s="72">
        <v>60</v>
      </c>
      <c r="G186" s="72">
        <v>0.46</v>
      </c>
      <c r="H186" s="72">
        <v>3.65</v>
      </c>
      <c r="I186" s="72">
        <v>1.43</v>
      </c>
      <c r="J186" s="72">
        <v>45.38</v>
      </c>
      <c r="K186" s="83"/>
      <c r="L186" s="76">
        <v>4</v>
      </c>
    </row>
    <row r="187" spans="1:12" ht="14.4" x14ac:dyDescent="0.3">
      <c r="A187" s="25"/>
      <c r="B187" s="16"/>
      <c r="C187" s="11"/>
      <c r="D187" s="7" t="s">
        <v>28</v>
      </c>
      <c r="E187" s="91" t="s">
        <v>70</v>
      </c>
      <c r="F187" s="77">
        <v>250</v>
      </c>
      <c r="G187" s="72">
        <v>2.21</v>
      </c>
      <c r="H187" s="72">
        <v>5.0599999999999996</v>
      </c>
      <c r="I187" s="72">
        <v>11.92</v>
      </c>
      <c r="J187" s="77">
        <v>120.25</v>
      </c>
      <c r="K187" s="75">
        <v>113</v>
      </c>
      <c r="L187" s="80">
        <v>9</v>
      </c>
    </row>
    <row r="188" spans="1:12" ht="14.4" x14ac:dyDescent="0.3">
      <c r="A188" s="25"/>
      <c r="B188" s="16"/>
      <c r="C188" s="11"/>
      <c r="D188" s="7" t="s">
        <v>29</v>
      </c>
      <c r="E188" s="91" t="s">
        <v>47</v>
      </c>
      <c r="F188" s="77">
        <v>90</v>
      </c>
      <c r="G188" s="72">
        <v>11.5</v>
      </c>
      <c r="H188" s="72">
        <v>8.8000000000000007</v>
      </c>
      <c r="I188" s="72">
        <v>12</v>
      </c>
      <c r="J188" s="77">
        <v>115</v>
      </c>
      <c r="K188" s="75">
        <v>234</v>
      </c>
      <c r="L188" s="80">
        <v>24.5</v>
      </c>
    </row>
    <row r="189" spans="1:12" ht="14.4" x14ac:dyDescent="0.3">
      <c r="A189" s="25"/>
      <c r="B189" s="16"/>
      <c r="C189" s="11"/>
      <c r="D189" s="7" t="s">
        <v>30</v>
      </c>
      <c r="E189" s="91" t="s">
        <v>71</v>
      </c>
      <c r="F189" s="77">
        <v>150</v>
      </c>
      <c r="G189" s="72">
        <v>6.6</v>
      </c>
      <c r="H189" s="72">
        <v>7.2</v>
      </c>
      <c r="I189" s="72">
        <v>41.2</v>
      </c>
      <c r="J189" s="77">
        <v>227.3</v>
      </c>
      <c r="K189" s="75">
        <v>302</v>
      </c>
      <c r="L189" s="80">
        <v>14</v>
      </c>
    </row>
    <row r="190" spans="1:12" ht="14.4" x14ac:dyDescent="0.3">
      <c r="A190" s="25"/>
      <c r="B190" s="16"/>
      <c r="C190" s="11"/>
      <c r="D190" s="7" t="s">
        <v>31</v>
      </c>
      <c r="E190" s="93" t="s">
        <v>48</v>
      </c>
      <c r="F190" s="99">
        <v>200</v>
      </c>
      <c r="G190" s="72">
        <v>0.6</v>
      </c>
      <c r="H190" s="72">
        <v>0</v>
      </c>
      <c r="I190" s="72">
        <v>16.5</v>
      </c>
      <c r="J190" s="99">
        <v>128</v>
      </c>
      <c r="K190" s="98">
        <v>349</v>
      </c>
      <c r="L190" s="100">
        <v>5.25</v>
      </c>
    </row>
    <row r="191" spans="1:12" ht="14.4" x14ac:dyDescent="0.3">
      <c r="A191" s="25"/>
      <c r="B191" s="16"/>
      <c r="C191" s="11"/>
      <c r="D191" s="7" t="s">
        <v>32</v>
      </c>
      <c r="E191" s="93" t="s">
        <v>45</v>
      </c>
      <c r="F191" s="99">
        <v>80</v>
      </c>
      <c r="G191" s="78">
        <v>1.8</v>
      </c>
      <c r="H191" s="79">
        <v>0</v>
      </c>
      <c r="I191" s="74">
        <v>13</v>
      </c>
      <c r="J191" s="77">
        <v>65</v>
      </c>
      <c r="K191" s="98"/>
      <c r="L191" s="100">
        <v>2.75</v>
      </c>
    </row>
    <row r="192" spans="1:12" ht="14.4" x14ac:dyDescent="0.3">
      <c r="A192" s="25"/>
      <c r="B192" s="16"/>
      <c r="C192" s="11"/>
      <c r="D192" s="7" t="s">
        <v>33</v>
      </c>
      <c r="E192" s="93" t="s">
        <v>46</v>
      </c>
      <c r="F192" s="99">
        <v>40</v>
      </c>
      <c r="G192" s="78">
        <v>2.8</v>
      </c>
      <c r="H192" s="79">
        <v>0.55000000000000004</v>
      </c>
      <c r="I192" s="79">
        <v>21.65</v>
      </c>
      <c r="J192" s="77">
        <v>87</v>
      </c>
      <c r="K192" s="98"/>
      <c r="L192" s="100">
        <v>2.75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870</v>
      </c>
      <c r="G195" s="21">
        <f>SUM(G186:G194)</f>
        <v>25.970000000000002</v>
      </c>
      <c r="H195" s="64">
        <f>SUM(H186:H194)</f>
        <v>25.259999999999998</v>
      </c>
      <c r="I195" s="21">
        <f>SUM(I186:I194)</f>
        <v>117.70000000000002</v>
      </c>
      <c r="J195" s="21">
        <f>SUM(J186:J194)</f>
        <v>787.93000000000006</v>
      </c>
      <c r="K195" s="27"/>
      <c r="L195" s="63">
        <f>SUM(L186:L192)</f>
        <v>62.25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/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108" t="s">
        <v>4</v>
      </c>
      <c r="D215" s="109"/>
      <c r="E215" s="33"/>
      <c r="F215" s="34">
        <f>F181+F185+F195+F200+F207+F214</f>
        <v>870</v>
      </c>
      <c r="G215" s="34">
        <f>G181+G185+G195+G200+G207+G214</f>
        <v>25.970000000000002</v>
      </c>
      <c r="H215" s="34">
        <f>H181+H185+H195+H200+H207+H214</f>
        <v>25.259999999999998</v>
      </c>
      <c r="I215" s="34">
        <f>I181+I185+I195+I200+I207+I214</f>
        <v>117.70000000000002</v>
      </c>
      <c r="J215" s="34">
        <f>J181+J185+J195+J200+J207+J214</f>
        <v>787.93000000000006</v>
      </c>
      <c r="K215" s="35"/>
      <c r="L215" s="34">
        <v>62.25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90"/>
      <c r="F228" s="72"/>
      <c r="G228" s="72"/>
      <c r="H228" s="72"/>
      <c r="I228" s="72"/>
      <c r="J228" s="72"/>
      <c r="K228" s="83"/>
      <c r="L228" s="76"/>
    </row>
    <row r="229" spans="1:12" ht="14.4" x14ac:dyDescent="0.3">
      <c r="A229" s="25"/>
      <c r="B229" s="16"/>
      <c r="C229" s="11"/>
      <c r="D229" s="7" t="s">
        <v>28</v>
      </c>
      <c r="E229" s="91"/>
      <c r="F229" s="77"/>
      <c r="G229" s="72"/>
      <c r="H229" s="72"/>
      <c r="I229" s="72"/>
      <c r="J229" s="77"/>
      <c r="K229" s="75"/>
      <c r="L229" s="80"/>
    </row>
    <row r="230" spans="1:12" ht="14.4" x14ac:dyDescent="0.3">
      <c r="A230" s="25"/>
      <c r="B230" s="16"/>
      <c r="C230" s="11"/>
      <c r="D230" s="7" t="s">
        <v>29</v>
      </c>
      <c r="E230" s="91"/>
      <c r="F230" s="77"/>
      <c r="G230" s="72"/>
      <c r="H230" s="72"/>
      <c r="I230" s="72"/>
      <c r="J230" s="77"/>
      <c r="K230" s="75"/>
      <c r="L230" s="80"/>
    </row>
    <row r="231" spans="1:12" ht="14.4" x14ac:dyDescent="0.3">
      <c r="A231" s="25"/>
      <c r="B231" s="16"/>
      <c r="C231" s="11"/>
      <c r="D231" s="7" t="s">
        <v>30</v>
      </c>
      <c r="E231" s="91"/>
      <c r="F231" s="77"/>
      <c r="G231" s="72"/>
      <c r="H231" s="72"/>
      <c r="I231" s="72"/>
      <c r="J231" s="77"/>
      <c r="K231" s="75"/>
      <c r="L231" s="80"/>
    </row>
    <row r="232" spans="1:12" ht="14.4" x14ac:dyDescent="0.3">
      <c r="A232" s="25"/>
      <c r="B232" s="16"/>
      <c r="C232" s="11"/>
      <c r="D232" s="7" t="s">
        <v>31</v>
      </c>
      <c r="E232" s="93"/>
      <c r="F232" s="99"/>
      <c r="G232" s="72"/>
      <c r="H232" s="72"/>
      <c r="I232" s="72"/>
      <c r="J232" s="99"/>
      <c r="K232" s="98"/>
      <c r="L232" s="100"/>
    </row>
    <row r="233" spans="1:12" ht="14.4" x14ac:dyDescent="0.3">
      <c r="A233" s="25"/>
      <c r="B233" s="16"/>
      <c r="C233" s="11"/>
      <c r="D233" s="7" t="s">
        <v>32</v>
      </c>
      <c r="E233" s="93"/>
      <c r="F233" s="99"/>
      <c r="G233" s="78"/>
      <c r="H233" s="79"/>
      <c r="I233" s="74"/>
      <c r="J233" s="77"/>
      <c r="K233" s="98"/>
      <c r="L233" s="100"/>
    </row>
    <row r="234" spans="1:12" ht="14.4" x14ac:dyDescent="0.3">
      <c r="A234" s="25"/>
      <c r="B234" s="16"/>
      <c r="C234" s="11"/>
      <c r="D234" s="7" t="s">
        <v>33</v>
      </c>
      <c r="E234" s="93"/>
      <c r="F234" s="99"/>
      <c r="G234" s="78"/>
      <c r="H234" s="79"/>
      <c r="I234" s="79"/>
      <c r="J234" s="77"/>
      <c r="K234" s="98"/>
      <c r="L234" s="100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/>
      <c r="G237" s="21"/>
      <c r="H237" s="21"/>
      <c r="I237" s="21"/>
      <c r="J237" s="21"/>
      <c r="K237" s="27"/>
      <c r="L237" s="63"/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>SUM(L238:L241)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108" t="s">
        <v>4</v>
      </c>
      <c r="D257" s="109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90"/>
      <c r="F270" s="72"/>
      <c r="G270" s="72"/>
      <c r="H270" s="72"/>
      <c r="I270" s="72"/>
      <c r="J270" s="72"/>
      <c r="K270" s="83"/>
      <c r="L270" s="76"/>
    </row>
    <row r="271" spans="1:12" ht="14.4" x14ac:dyDescent="0.3">
      <c r="A271" s="25"/>
      <c r="B271" s="16"/>
      <c r="C271" s="11"/>
      <c r="D271" s="7" t="s">
        <v>28</v>
      </c>
      <c r="E271" s="91"/>
      <c r="F271" s="77"/>
      <c r="G271" s="72"/>
      <c r="H271" s="72"/>
      <c r="I271" s="72"/>
      <c r="J271" s="77"/>
      <c r="K271" s="75"/>
      <c r="L271" s="80"/>
    </row>
    <row r="272" spans="1:12" ht="14.4" x14ac:dyDescent="0.3">
      <c r="A272" s="25"/>
      <c r="B272" s="16"/>
      <c r="C272" s="11"/>
      <c r="D272" s="7" t="s">
        <v>29</v>
      </c>
      <c r="E272" s="91"/>
      <c r="F272" s="77"/>
      <c r="G272" s="72"/>
      <c r="H272" s="72"/>
      <c r="I272" s="72"/>
      <c r="J272" s="77"/>
      <c r="K272" s="75"/>
      <c r="L272" s="80"/>
    </row>
    <row r="273" spans="1:12" ht="14.4" x14ac:dyDescent="0.3">
      <c r="A273" s="25"/>
      <c r="B273" s="16"/>
      <c r="C273" s="11"/>
      <c r="D273" s="7" t="s">
        <v>30</v>
      </c>
      <c r="E273" s="91"/>
      <c r="F273" s="77"/>
      <c r="G273" s="72"/>
      <c r="H273" s="72"/>
      <c r="I273" s="72"/>
      <c r="J273" s="77"/>
      <c r="K273" s="75"/>
      <c r="L273" s="80"/>
    </row>
    <row r="274" spans="1:12" ht="14.4" x14ac:dyDescent="0.3">
      <c r="A274" s="25"/>
      <c r="B274" s="16"/>
      <c r="C274" s="11"/>
      <c r="D274" s="7" t="s">
        <v>31</v>
      </c>
      <c r="E274" s="93"/>
      <c r="F274" s="99"/>
      <c r="G274" s="72"/>
      <c r="H274" s="72"/>
      <c r="I274" s="72"/>
      <c r="J274" s="99"/>
      <c r="K274" s="98"/>
      <c r="L274" s="100"/>
    </row>
    <row r="275" spans="1:12" ht="14.4" x14ac:dyDescent="0.3">
      <c r="A275" s="25"/>
      <c r="B275" s="16"/>
      <c r="C275" s="11"/>
      <c r="D275" s="7" t="s">
        <v>32</v>
      </c>
      <c r="E275" s="93"/>
      <c r="F275" s="99"/>
      <c r="G275" s="78"/>
      <c r="H275" s="79"/>
      <c r="I275" s="74"/>
      <c r="J275" s="77"/>
      <c r="K275" s="98"/>
      <c r="L275" s="100"/>
    </row>
    <row r="276" spans="1:12" ht="14.4" x14ac:dyDescent="0.3">
      <c r="A276" s="25"/>
      <c r="B276" s="16"/>
      <c r="C276" s="11"/>
      <c r="D276" s="7" t="s">
        <v>33</v>
      </c>
      <c r="E276" s="93"/>
      <c r="F276" s="99"/>
      <c r="G276" s="78"/>
      <c r="H276" s="79"/>
      <c r="I276" s="79"/>
      <c r="J276" s="77"/>
      <c r="K276" s="98"/>
      <c r="L276" s="100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/>
      <c r="G279" s="21"/>
      <c r="H279" s="21"/>
      <c r="I279" s="21"/>
      <c r="J279" s="21"/>
      <c r="K279" s="27"/>
      <c r="L279" s="63"/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108" t="s">
        <v>4</v>
      </c>
      <c r="D299" s="109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90" t="s">
        <v>52</v>
      </c>
      <c r="F312" s="72">
        <v>60</v>
      </c>
      <c r="G312" s="72">
        <v>0</v>
      </c>
      <c r="H312" s="72">
        <v>4</v>
      </c>
      <c r="I312" s="72">
        <v>1</v>
      </c>
      <c r="J312" s="72">
        <v>45</v>
      </c>
      <c r="K312" s="83"/>
      <c r="L312" s="76">
        <v>4</v>
      </c>
    </row>
    <row r="313" spans="1:12" ht="14.4" x14ac:dyDescent="0.3">
      <c r="A313" s="25"/>
      <c r="B313" s="16"/>
      <c r="C313" s="11"/>
      <c r="D313" s="7" t="s">
        <v>28</v>
      </c>
      <c r="E313" s="91" t="s">
        <v>72</v>
      </c>
      <c r="F313" s="77">
        <v>250</v>
      </c>
      <c r="G313" s="72">
        <v>9.27</v>
      </c>
      <c r="H313" s="72">
        <v>8.64</v>
      </c>
      <c r="I313" s="72">
        <v>14.6</v>
      </c>
      <c r="J313" s="77">
        <v>173.96</v>
      </c>
      <c r="K313" s="75"/>
      <c r="L313" s="80">
        <v>8.19</v>
      </c>
    </row>
    <row r="314" spans="1:12" ht="14.4" x14ac:dyDescent="0.3">
      <c r="A314" s="25"/>
      <c r="B314" s="16"/>
      <c r="C314" s="11"/>
      <c r="D314" s="7" t="s">
        <v>29</v>
      </c>
      <c r="E314" s="91" t="s">
        <v>49</v>
      </c>
      <c r="F314" s="77">
        <v>90</v>
      </c>
      <c r="G314" s="72">
        <v>10.28</v>
      </c>
      <c r="H314" s="72">
        <v>8.27</v>
      </c>
      <c r="I314" s="72">
        <v>2.64</v>
      </c>
      <c r="J314" s="77">
        <v>142</v>
      </c>
      <c r="K314" s="75">
        <v>246</v>
      </c>
      <c r="L314" s="80">
        <v>32.74</v>
      </c>
    </row>
    <row r="315" spans="1:12" ht="14.4" x14ac:dyDescent="0.3">
      <c r="A315" s="25"/>
      <c r="B315" s="16"/>
      <c r="C315" s="11"/>
      <c r="D315" s="7" t="s">
        <v>30</v>
      </c>
      <c r="E315" s="91" t="s">
        <v>73</v>
      </c>
      <c r="F315" s="77">
        <v>150</v>
      </c>
      <c r="G315" s="72">
        <v>2.97</v>
      </c>
      <c r="H315" s="72">
        <v>2.9</v>
      </c>
      <c r="I315" s="72">
        <v>21.14</v>
      </c>
      <c r="J315" s="77">
        <v>122.4</v>
      </c>
      <c r="K315" s="75">
        <v>302</v>
      </c>
      <c r="L315" s="80">
        <v>4.8</v>
      </c>
    </row>
    <row r="316" spans="1:12" ht="14.4" x14ac:dyDescent="0.3">
      <c r="A316" s="25"/>
      <c r="B316" s="16"/>
      <c r="C316" s="11"/>
      <c r="D316" s="7" t="s">
        <v>31</v>
      </c>
      <c r="E316" s="93" t="s">
        <v>48</v>
      </c>
      <c r="F316" s="99">
        <v>200</v>
      </c>
      <c r="G316" s="72">
        <v>0.6</v>
      </c>
      <c r="H316" s="72">
        <v>0</v>
      </c>
      <c r="I316" s="72">
        <v>16.5</v>
      </c>
      <c r="J316" s="99">
        <v>128</v>
      </c>
      <c r="K316" s="98">
        <v>349</v>
      </c>
      <c r="L316" s="100">
        <v>5.25</v>
      </c>
    </row>
    <row r="317" spans="1:12" ht="14.4" x14ac:dyDescent="0.3">
      <c r="A317" s="25"/>
      <c r="B317" s="16"/>
      <c r="C317" s="11"/>
      <c r="D317" s="7" t="s">
        <v>32</v>
      </c>
      <c r="E317" s="93" t="s">
        <v>45</v>
      </c>
      <c r="F317" s="99">
        <v>80</v>
      </c>
      <c r="G317" s="78">
        <v>1.8</v>
      </c>
      <c r="H317" s="79">
        <v>0</v>
      </c>
      <c r="I317" s="74">
        <v>13</v>
      </c>
      <c r="J317" s="77">
        <v>65</v>
      </c>
      <c r="K317" s="98"/>
      <c r="L317" s="100">
        <v>2.75</v>
      </c>
    </row>
    <row r="318" spans="1:12" ht="14.4" x14ac:dyDescent="0.3">
      <c r="A318" s="25"/>
      <c r="B318" s="16"/>
      <c r="C318" s="11"/>
      <c r="D318" s="7" t="s">
        <v>33</v>
      </c>
      <c r="E318" s="93" t="s">
        <v>46</v>
      </c>
      <c r="F318" s="99">
        <v>40</v>
      </c>
      <c r="G318" s="78">
        <v>2.8</v>
      </c>
      <c r="H318" s="79">
        <v>0.55000000000000004</v>
      </c>
      <c r="I318" s="79">
        <v>21.65</v>
      </c>
      <c r="J318" s="77">
        <v>87</v>
      </c>
      <c r="K318" s="98"/>
      <c r="L318" s="100">
        <v>2.75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870</v>
      </c>
      <c r="G321" s="21">
        <f>SUM(G312:G320)</f>
        <v>27.72</v>
      </c>
      <c r="H321" s="21">
        <f>SUM(H312:H320)</f>
        <v>24.36</v>
      </c>
      <c r="I321" s="21">
        <f>SUM(I312:I320)</f>
        <v>90.53</v>
      </c>
      <c r="J321" s="21">
        <f>SUM(J312:J320)</f>
        <v>763.36</v>
      </c>
      <c r="K321" s="27"/>
      <c r="L321" s="63">
        <f>SUM(L312:L318)</f>
        <v>60.48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/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108" t="s">
        <v>4</v>
      </c>
      <c r="D341" s="109"/>
      <c r="E341" s="33"/>
      <c r="F341" s="34">
        <f>F307+F311+F321+F326+F333+F340</f>
        <v>870</v>
      </c>
      <c r="G341" s="34">
        <f>G307+G311+G321+G326+G333+G340</f>
        <v>27.72</v>
      </c>
      <c r="H341" s="34">
        <f>H307+H311+H321+H326+H333+H340</f>
        <v>24.36</v>
      </c>
      <c r="I341" s="34">
        <f>I307+I311+I321+I326+I333+I340</f>
        <v>90.53</v>
      </c>
      <c r="J341" s="34">
        <f>J307+J311+J321+J326+J333+J340</f>
        <v>763.36</v>
      </c>
      <c r="K341" s="35"/>
      <c r="L341" s="34">
        <v>60.48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90" t="s">
        <v>74</v>
      </c>
      <c r="F354" s="72">
        <v>60</v>
      </c>
      <c r="G354" s="72">
        <v>1.1000000000000001</v>
      </c>
      <c r="H354" s="72">
        <v>2.5099999999999998</v>
      </c>
      <c r="I354" s="72">
        <v>4.49</v>
      </c>
      <c r="J354" s="72">
        <v>46.26</v>
      </c>
      <c r="K354" s="83"/>
      <c r="L354" s="76">
        <v>8.9</v>
      </c>
    </row>
    <row r="355" spans="1:12" ht="14.4" x14ac:dyDescent="0.3">
      <c r="A355" s="15"/>
      <c r="B355" s="16"/>
      <c r="C355" s="11"/>
      <c r="D355" s="7" t="s">
        <v>28</v>
      </c>
      <c r="E355" s="91" t="s">
        <v>75</v>
      </c>
      <c r="F355" s="77">
        <v>250</v>
      </c>
      <c r="G355" s="72">
        <v>2.1800000000000002</v>
      </c>
      <c r="H355" s="72">
        <v>2.84</v>
      </c>
      <c r="I355" s="72">
        <v>14.29</v>
      </c>
      <c r="J355" s="77">
        <v>91.5</v>
      </c>
      <c r="K355" s="75">
        <v>101</v>
      </c>
      <c r="L355" s="80">
        <v>8.5</v>
      </c>
    </row>
    <row r="356" spans="1:12" ht="14.4" x14ac:dyDescent="0.3">
      <c r="A356" s="15"/>
      <c r="B356" s="16"/>
      <c r="C356" s="11"/>
      <c r="D356" s="7" t="s">
        <v>29</v>
      </c>
      <c r="E356" s="91" t="s">
        <v>47</v>
      </c>
      <c r="F356" s="77">
        <v>90</v>
      </c>
      <c r="G356" s="72">
        <v>11.5</v>
      </c>
      <c r="H356" s="72">
        <v>8.8000000000000007</v>
      </c>
      <c r="I356" s="72">
        <v>12</v>
      </c>
      <c r="J356" s="77">
        <v>102</v>
      </c>
      <c r="K356" s="75">
        <v>234</v>
      </c>
      <c r="L356" s="80">
        <v>24.5</v>
      </c>
    </row>
    <row r="357" spans="1:12" ht="14.4" x14ac:dyDescent="0.3">
      <c r="A357" s="15"/>
      <c r="B357" s="16"/>
      <c r="C357" s="11"/>
      <c r="D357" s="7" t="s">
        <v>30</v>
      </c>
      <c r="E357" s="91" t="s">
        <v>76</v>
      </c>
      <c r="F357" s="77">
        <v>150</v>
      </c>
      <c r="G357" s="72">
        <v>3.2</v>
      </c>
      <c r="H357" s="72">
        <v>5.2</v>
      </c>
      <c r="I357" s="72">
        <v>22.88</v>
      </c>
      <c r="J357" s="77">
        <v>151.36000000000001</v>
      </c>
      <c r="K357" s="75"/>
      <c r="L357" s="80">
        <v>10.1</v>
      </c>
    </row>
    <row r="358" spans="1:12" ht="14.4" x14ac:dyDescent="0.3">
      <c r="A358" s="15"/>
      <c r="B358" s="16"/>
      <c r="C358" s="11"/>
      <c r="D358" s="7" t="s">
        <v>31</v>
      </c>
      <c r="E358" s="93" t="s">
        <v>48</v>
      </c>
      <c r="F358" s="99">
        <v>200</v>
      </c>
      <c r="G358" s="72">
        <v>0.6</v>
      </c>
      <c r="H358" s="72">
        <v>0</v>
      </c>
      <c r="I358" s="72">
        <v>16.5</v>
      </c>
      <c r="J358" s="99">
        <v>128</v>
      </c>
      <c r="K358" s="98">
        <v>349</v>
      </c>
      <c r="L358" s="100">
        <v>5.25</v>
      </c>
    </row>
    <row r="359" spans="1:12" ht="14.4" x14ac:dyDescent="0.3">
      <c r="A359" s="15"/>
      <c r="B359" s="16"/>
      <c r="C359" s="11"/>
      <c r="D359" s="7" t="s">
        <v>32</v>
      </c>
      <c r="E359" s="93" t="s">
        <v>45</v>
      </c>
      <c r="F359" s="99">
        <v>80</v>
      </c>
      <c r="G359" s="78">
        <v>1.8</v>
      </c>
      <c r="H359" s="79">
        <v>0</v>
      </c>
      <c r="I359" s="74">
        <v>13</v>
      </c>
      <c r="J359" s="77">
        <v>65</v>
      </c>
      <c r="K359" s="98"/>
      <c r="L359" s="100">
        <v>2.75</v>
      </c>
    </row>
    <row r="360" spans="1:12" ht="14.4" x14ac:dyDescent="0.3">
      <c r="A360" s="15"/>
      <c r="B360" s="16"/>
      <c r="C360" s="11"/>
      <c r="D360" s="7" t="s">
        <v>33</v>
      </c>
      <c r="E360" s="93" t="s">
        <v>46</v>
      </c>
      <c r="F360" s="99">
        <v>40</v>
      </c>
      <c r="G360" s="78">
        <v>2.8</v>
      </c>
      <c r="H360" s="79">
        <v>0.55000000000000004</v>
      </c>
      <c r="I360" s="79">
        <v>21.65</v>
      </c>
      <c r="J360" s="77">
        <v>87</v>
      </c>
      <c r="K360" s="98"/>
      <c r="L360" s="100">
        <v>2.75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870</v>
      </c>
      <c r="G363" s="21">
        <f>SUM(G354:G362)</f>
        <v>23.180000000000003</v>
      </c>
      <c r="H363" s="21">
        <f>SUM(H354:H362)</f>
        <v>19.900000000000002</v>
      </c>
      <c r="I363" s="21">
        <f>SUM(I354:I362)</f>
        <v>104.81</v>
      </c>
      <c r="J363" s="21">
        <f>SUM(J354:J362)</f>
        <v>671.12</v>
      </c>
      <c r="K363" s="27"/>
      <c r="L363" s="63">
        <f>SUM(L354:L360)</f>
        <v>62.75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/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108" t="s">
        <v>4</v>
      </c>
      <c r="D383" s="109"/>
      <c r="E383" s="33"/>
      <c r="F383" s="34">
        <f>F349+F353+F363+F368+F375+F382</f>
        <v>870</v>
      </c>
      <c r="G383" s="34">
        <f>G349+G353+G363+G368+G375+G382</f>
        <v>23.180000000000003</v>
      </c>
      <c r="H383" s="34">
        <f>H349+H353+H363+H368+H375+H382</f>
        <v>19.900000000000002</v>
      </c>
      <c r="I383" s="34">
        <f>I349+I353+I363+I368+I375+I382</f>
        <v>104.81</v>
      </c>
      <c r="J383" s="34">
        <f>J349+J353+J363+J368+J375+J382</f>
        <v>671.12</v>
      </c>
      <c r="K383" s="35"/>
      <c r="L383" s="34">
        <v>62.75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90" t="s">
        <v>77</v>
      </c>
      <c r="F396" s="72">
        <v>60</v>
      </c>
      <c r="G396" s="72">
        <v>1.1000000000000001</v>
      </c>
      <c r="H396" s="72">
        <v>1.51</v>
      </c>
      <c r="I396" s="72">
        <v>4.49</v>
      </c>
      <c r="J396" s="72">
        <v>46.26</v>
      </c>
      <c r="K396" s="83"/>
      <c r="L396" s="76">
        <v>5</v>
      </c>
    </row>
    <row r="397" spans="1:12" ht="14.4" x14ac:dyDescent="0.3">
      <c r="A397" s="25"/>
      <c r="B397" s="16"/>
      <c r="C397" s="11"/>
      <c r="D397" s="7" t="s">
        <v>28</v>
      </c>
      <c r="E397" s="91" t="s">
        <v>78</v>
      </c>
      <c r="F397" s="77">
        <v>250</v>
      </c>
      <c r="G397" s="72">
        <v>3.3</v>
      </c>
      <c r="H397" s="72">
        <v>6.8</v>
      </c>
      <c r="I397" s="72">
        <v>22.6</v>
      </c>
      <c r="J397" s="77">
        <v>113.3</v>
      </c>
      <c r="K397" s="75">
        <v>96</v>
      </c>
      <c r="L397" s="80">
        <v>10.25</v>
      </c>
    </row>
    <row r="398" spans="1:12" ht="14.4" x14ac:dyDescent="0.3">
      <c r="A398" s="25"/>
      <c r="B398" s="16"/>
      <c r="C398" s="11"/>
      <c r="D398" s="7" t="s">
        <v>29</v>
      </c>
      <c r="E398" s="91" t="s">
        <v>79</v>
      </c>
      <c r="F398" s="77">
        <v>250</v>
      </c>
      <c r="G398" s="72">
        <v>15.6</v>
      </c>
      <c r="H398" s="72">
        <v>20.3</v>
      </c>
      <c r="I398" s="72">
        <v>43</v>
      </c>
      <c r="J398" s="77">
        <v>301.5</v>
      </c>
      <c r="K398" s="75">
        <v>343</v>
      </c>
      <c r="L398" s="80">
        <v>30.3</v>
      </c>
    </row>
    <row r="399" spans="1:12" ht="14.4" x14ac:dyDescent="0.3">
      <c r="A399" s="25"/>
      <c r="B399" s="16"/>
      <c r="C399" s="11"/>
      <c r="D399" s="7" t="s">
        <v>30</v>
      </c>
      <c r="E399" s="92"/>
      <c r="F399" s="81"/>
      <c r="G399" s="81"/>
      <c r="H399" s="81"/>
      <c r="I399" s="81"/>
      <c r="J399" s="81"/>
      <c r="K399" s="75"/>
      <c r="L399" s="82"/>
    </row>
    <row r="400" spans="1:12" ht="14.4" x14ac:dyDescent="0.3">
      <c r="A400" s="25"/>
      <c r="B400" s="16"/>
      <c r="C400" s="11"/>
      <c r="D400" s="7" t="s">
        <v>31</v>
      </c>
      <c r="E400" s="93" t="s">
        <v>48</v>
      </c>
      <c r="F400" s="99">
        <v>200</v>
      </c>
      <c r="G400" s="72">
        <v>0.6</v>
      </c>
      <c r="H400" s="72">
        <v>0</v>
      </c>
      <c r="I400" s="72">
        <v>16.5</v>
      </c>
      <c r="J400" s="99">
        <v>128</v>
      </c>
      <c r="K400" s="98">
        <v>349</v>
      </c>
      <c r="L400" s="100">
        <v>5.25</v>
      </c>
    </row>
    <row r="401" spans="1:12" ht="14.4" x14ac:dyDescent="0.3">
      <c r="A401" s="25"/>
      <c r="B401" s="16"/>
      <c r="C401" s="11"/>
      <c r="D401" s="7" t="s">
        <v>32</v>
      </c>
      <c r="E401" s="93" t="s">
        <v>45</v>
      </c>
      <c r="F401" s="99">
        <v>80</v>
      </c>
      <c r="G401" s="78">
        <v>1.8</v>
      </c>
      <c r="H401" s="79">
        <v>0</v>
      </c>
      <c r="I401" s="74">
        <v>13</v>
      </c>
      <c r="J401" s="77">
        <v>65</v>
      </c>
      <c r="K401" s="98"/>
      <c r="L401" s="100">
        <v>2.75</v>
      </c>
    </row>
    <row r="402" spans="1:12" ht="14.4" x14ac:dyDescent="0.3">
      <c r="A402" s="25"/>
      <c r="B402" s="16"/>
      <c r="C402" s="11"/>
      <c r="D402" s="7" t="s">
        <v>33</v>
      </c>
      <c r="E402" s="93" t="s">
        <v>46</v>
      </c>
      <c r="F402" s="99">
        <v>40</v>
      </c>
      <c r="G402" s="78">
        <v>2.8</v>
      </c>
      <c r="H402" s="79">
        <v>0.55000000000000004</v>
      </c>
      <c r="I402" s="79">
        <v>21.65</v>
      </c>
      <c r="J402" s="77">
        <v>87</v>
      </c>
      <c r="K402" s="98"/>
      <c r="L402" s="100">
        <v>2.75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880</v>
      </c>
      <c r="G405" s="21">
        <f>SUM(G396:G404)</f>
        <v>25.200000000000003</v>
      </c>
      <c r="H405" s="21">
        <f>SUM(H396:H404)</f>
        <v>29.16</v>
      </c>
      <c r="I405" s="21">
        <f>SUM(I396:I404)</f>
        <v>121.24000000000001</v>
      </c>
      <c r="J405" s="21">
        <f>SUM(J396:J404)</f>
        <v>741.06</v>
      </c>
      <c r="K405" s="27"/>
      <c r="L405" s="63">
        <f>SUM(L396:L402)</f>
        <v>56.3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/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108" t="s">
        <v>4</v>
      </c>
      <c r="D425" s="109"/>
      <c r="E425" s="33"/>
      <c r="F425" s="34">
        <f>F391+F395+F405+F410+F417+F424</f>
        <v>880</v>
      </c>
      <c r="G425" s="34">
        <f>G391+G395+G405+G410+G417+G424</f>
        <v>25.200000000000003</v>
      </c>
      <c r="H425" s="34">
        <f>H391+H395+H405+H410+H417+H424</f>
        <v>29.16</v>
      </c>
      <c r="I425" s="34">
        <f>I391+I395+I405+I410+I417+I424</f>
        <v>121.24000000000001</v>
      </c>
      <c r="J425" s="34">
        <f>J391+J395+J405+J410+J417+J424</f>
        <v>741.06</v>
      </c>
      <c r="K425" s="35"/>
      <c r="L425" s="34">
        <v>56.3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90" t="s">
        <v>80</v>
      </c>
      <c r="F438" s="72">
        <v>60</v>
      </c>
      <c r="G438" s="72">
        <v>0.46</v>
      </c>
      <c r="H438" s="72">
        <v>0.65</v>
      </c>
      <c r="I438" s="72">
        <v>1</v>
      </c>
      <c r="J438" s="72">
        <v>40.380000000000003</v>
      </c>
      <c r="K438" s="83"/>
      <c r="L438" s="76">
        <v>4</v>
      </c>
    </row>
    <row r="439" spans="1:12" ht="14.4" x14ac:dyDescent="0.3">
      <c r="A439" s="25"/>
      <c r="B439" s="16"/>
      <c r="C439" s="11"/>
      <c r="D439" s="7" t="s">
        <v>28</v>
      </c>
      <c r="E439" s="91" t="s">
        <v>81</v>
      </c>
      <c r="F439" s="77">
        <v>250</v>
      </c>
      <c r="G439" s="79">
        <v>1.75</v>
      </c>
      <c r="H439" s="79">
        <v>4.8899999999999997</v>
      </c>
      <c r="I439" s="79">
        <v>4.49</v>
      </c>
      <c r="J439" s="77">
        <v>84.78</v>
      </c>
      <c r="K439" s="75">
        <v>87</v>
      </c>
      <c r="L439" s="80">
        <v>10.199999999999999</v>
      </c>
    </row>
    <row r="440" spans="1:12" ht="14.4" x14ac:dyDescent="0.3">
      <c r="A440" s="25"/>
      <c r="B440" s="16"/>
      <c r="C440" s="11"/>
      <c r="D440" s="7" t="s">
        <v>29</v>
      </c>
      <c r="E440" s="91" t="s">
        <v>82</v>
      </c>
      <c r="F440" s="77">
        <v>100</v>
      </c>
      <c r="G440" s="79">
        <v>15.51</v>
      </c>
      <c r="H440" s="79">
        <v>12.43</v>
      </c>
      <c r="I440" s="79">
        <v>3.29</v>
      </c>
      <c r="J440" s="77">
        <v>187</v>
      </c>
      <c r="K440" s="75"/>
      <c r="L440" s="80">
        <v>19.7</v>
      </c>
    </row>
    <row r="441" spans="1:12" ht="14.4" x14ac:dyDescent="0.3">
      <c r="A441" s="25"/>
      <c r="B441" s="16"/>
      <c r="C441" s="11"/>
      <c r="D441" s="7" t="s">
        <v>30</v>
      </c>
      <c r="E441" s="91" t="s">
        <v>83</v>
      </c>
      <c r="F441" s="77">
        <v>150</v>
      </c>
      <c r="G441" s="79">
        <v>6.6</v>
      </c>
      <c r="H441" s="79">
        <v>7.2</v>
      </c>
      <c r="I441" s="79">
        <v>41.2</v>
      </c>
      <c r="J441" s="77">
        <v>227.3</v>
      </c>
      <c r="K441" s="75">
        <v>302</v>
      </c>
      <c r="L441" s="80">
        <v>13.95</v>
      </c>
    </row>
    <row r="442" spans="1:12" ht="14.4" x14ac:dyDescent="0.3">
      <c r="A442" s="25"/>
      <c r="B442" s="16"/>
      <c r="C442" s="11"/>
      <c r="D442" s="7" t="s">
        <v>31</v>
      </c>
      <c r="E442" s="93" t="s">
        <v>48</v>
      </c>
      <c r="F442" s="99">
        <v>200</v>
      </c>
      <c r="G442" s="72">
        <v>0.6</v>
      </c>
      <c r="H442" s="72">
        <v>0</v>
      </c>
      <c r="I442" s="72">
        <v>16.5</v>
      </c>
      <c r="J442" s="99">
        <v>128</v>
      </c>
      <c r="K442" s="98">
        <v>349</v>
      </c>
      <c r="L442" s="100">
        <v>5.25</v>
      </c>
    </row>
    <row r="443" spans="1:12" ht="14.4" x14ac:dyDescent="0.3">
      <c r="A443" s="25"/>
      <c r="B443" s="16"/>
      <c r="C443" s="11"/>
      <c r="D443" s="7" t="s">
        <v>32</v>
      </c>
      <c r="E443" s="93" t="s">
        <v>45</v>
      </c>
      <c r="F443" s="99">
        <v>80</v>
      </c>
      <c r="G443" s="78">
        <v>1.8</v>
      </c>
      <c r="H443" s="79">
        <v>0</v>
      </c>
      <c r="I443" s="74">
        <v>13</v>
      </c>
      <c r="J443" s="77">
        <v>65</v>
      </c>
      <c r="K443" s="98"/>
      <c r="L443" s="100">
        <v>2.75</v>
      </c>
    </row>
    <row r="444" spans="1:12" ht="14.4" x14ac:dyDescent="0.3">
      <c r="A444" s="25"/>
      <c r="B444" s="16"/>
      <c r="C444" s="11"/>
      <c r="D444" s="7" t="s">
        <v>33</v>
      </c>
      <c r="E444" s="93" t="s">
        <v>46</v>
      </c>
      <c r="F444" s="99">
        <v>40</v>
      </c>
      <c r="G444" s="78">
        <v>2.8</v>
      </c>
      <c r="H444" s="79">
        <v>0.55000000000000004</v>
      </c>
      <c r="I444" s="79">
        <v>21.65</v>
      </c>
      <c r="J444" s="77">
        <v>87</v>
      </c>
      <c r="K444" s="98"/>
      <c r="L444" s="100">
        <v>2.75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880</v>
      </c>
      <c r="G447" s="21">
        <f>SUM(G438:G446)</f>
        <v>29.520000000000003</v>
      </c>
      <c r="H447" s="21">
        <f>SUM(H438:H446)</f>
        <v>25.72</v>
      </c>
      <c r="I447" s="21">
        <f>SUM(I438:I446)</f>
        <v>101.13</v>
      </c>
      <c r="J447" s="21">
        <f>SUM(J438:J446)</f>
        <v>819.46</v>
      </c>
      <c r="K447" s="27"/>
      <c r="L447" s="63">
        <f>SUM(L438:L444)</f>
        <v>58.599999999999994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/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108" t="s">
        <v>4</v>
      </c>
      <c r="D467" s="109"/>
      <c r="E467" s="33"/>
      <c r="F467" s="34">
        <f>F433+F437+F447+F452+F459+F466</f>
        <v>880</v>
      </c>
      <c r="G467" s="34">
        <f>G433+G437+G447+G452+G459+G466</f>
        <v>29.520000000000003</v>
      </c>
      <c r="H467" s="34">
        <f>H433+H437+H447+H452+H459+H466</f>
        <v>25.72</v>
      </c>
      <c r="I467" s="34">
        <f>I433+I437+I447+I452+I459+I466</f>
        <v>101.13</v>
      </c>
      <c r="J467" s="34">
        <f>J433+J437+J447+J452+J459+J466</f>
        <v>819.46</v>
      </c>
      <c r="K467" s="35"/>
      <c r="L467" s="34">
        <v>58.6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90" t="s">
        <v>84</v>
      </c>
      <c r="F480" s="72">
        <v>60</v>
      </c>
      <c r="G480" s="72">
        <v>0.46</v>
      </c>
      <c r="H480" s="72">
        <v>0.65</v>
      </c>
      <c r="I480" s="72">
        <v>1</v>
      </c>
      <c r="J480" s="72">
        <v>40.380000000000003</v>
      </c>
      <c r="K480" s="83"/>
      <c r="L480" s="76">
        <v>4.75</v>
      </c>
    </row>
    <row r="481" spans="1:12" ht="14.4" x14ac:dyDescent="0.3">
      <c r="A481" s="25"/>
      <c r="B481" s="16"/>
      <c r="C481" s="11"/>
      <c r="D481" s="7" t="s">
        <v>28</v>
      </c>
      <c r="E481" s="91" t="s">
        <v>85</v>
      </c>
      <c r="F481" s="77" t="s">
        <v>88</v>
      </c>
      <c r="G481" s="79">
        <v>1.81</v>
      </c>
      <c r="H481" s="79">
        <v>4.91</v>
      </c>
      <c r="I481" s="79">
        <v>125.25</v>
      </c>
      <c r="J481" s="77">
        <v>102.5</v>
      </c>
      <c r="K481" s="75">
        <v>82</v>
      </c>
      <c r="L481" s="80">
        <v>14.7</v>
      </c>
    </row>
    <row r="482" spans="1:12" ht="14.4" x14ac:dyDescent="0.3">
      <c r="A482" s="25"/>
      <c r="B482" s="16"/>
      <c r="C482" s="11"/>
      <c r="D482" s="7" t="s">
        <v>29</v>
      </c>
      <c r="E482" s="91" t="s">
        <v>86</v>
      </c>
      <c r="F482" s="77">
        <v>90</v>
      </c>
      <c r="G482" s="79">
        <v>28.5</v>
      </c>
      <c r="H482" s="79">
        <v>11.7</v>
      </c>
      <c r="I482" s="79">
        <v>0.6</v>
      </c>
      <c r="J482" s="77">
        <v>234</v>
      </c>
      <c r="K482" s="75">
        <v>261</v>
      </c>
      <c r="L482" s="80">
        <v>19.13</v>
      </c>
    </row>
    <row r="483" spans="1:12" ht="14.4" x14ac:dyDescent="0.3">
      <c r="A483" s="25"/>
      <c r="B483" s="16"/>
      <c r="C483" s="11"/>
      <c r="D483" s="7" t="s">
        <v>30</v>
      </c>
      <c r="E483" s="91" t="s">
        <v>87</v>
      </c>
      <c r="F483" s="77">
        <v>150</v>
      </c>
      <c r="G483" s="79">
        <v>5.8</v>
      </c>
      <c r="H483" s="79">
        <v>0.08</v>
      </c>
      <c r="I483" s="79">
        <v>31</v>
      </c>
      <c r="J483" s="77">
        <v>155</v>
      </c>
      <c r="K483" s="75">
        <v>203</v>
      </c>
      <c r="L483" s="80">
        <v>10.35</v>
      </c>
    </row>
    <row r="484" spans="1:12" ht="14.4" x14ac:dyDescent="0.3">
      <c r="A484" s="25"/>
      <c r="B484" s="16"/>
      <c r="C484" s="11"/>
      <c r="D484" s="7" t="s">
        <v>31</v>
      </c>
      <c r="E484" s="93" t="s">
        <v>48</v>
      </c>
      <c r="F484" s="99">
        <v>200</v>
      </c>
      <c r="G484" s="72">
        <v>0.6</v>
      </c>
      <c r="H484" s="72">
        <v>0</v>
      </c>
      <c r="I484" s="72">
        <v>16.5</v>
      </c>
      <c r="J484" s="99">
        <v>128</v>
      </c>
      <c r="K484" s="98">
        <v>349</v>
      </c>
      <c r="L484" s="100">
        <v>5.25</v>
      </c>
    </row>
    <row r="485" spans="1:12" ht="14.4" x14ac:dyDescent="0.3">
      <c r="A485" s="25"/>
      <c r="B485" s="16"/>
      <c r="C485" s="11"/>
      <c r="D485" s="7" t="s">
        <v>32</v>
      </c>
      <c r="E485" s="93" t="s">
        <v>45</v>
      </c>
      <c r="F485" s="99">
        <v>80</v>
      </c>
      <c r="G485" s="78">
        <v>1.8</v>
      </c>
      <c r="H485" s="79">
        <v>0</v>
      </c>
      <c r="I485" s="74">
        <v>13</v>
      </c>
      <c r="J485" s="77">
        <v>65</v>
      </c>
      <c r="K485" s="98"/>
      <c r="L485" s="100">
        <v>2.75</v>
      </c>
    </row>
    <row r="486" spans="1:12" ht="14.4" x14ac:dyDescent="0.3">
      <c r="A486" s="25"/>
      <c r="B486" s="16"/>
      <c r="C486" s="11"/>
      <c r="D486" s="7" t="s">
        <v>33</v>
      </c>
      <c r="E486" s="93" t="s">
        <v>46</v>
      </c>
      <c r="F486" s="99">
        <v>40</v>
      </c>
      <c r="G486" s="78">
        <v>2.8</v>
      </c>
      <c r="H486" s="79">
        <v>0.55000000000000004</v>
      </c>
      <c r="I486" s="79">
        <v>21.65</v>
      </c>
      <c r="J486" s="77">
        <v>87</v>
      </c>
      <c r="K486" s="98"/>
      <c r="L486" s="100">
        <v>2.75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620</v>
      </c>
      <c r="G489" s="21">
        <f>SUM(G480:G488)</f>
        <v>41.769999999999996</v>
      </c>
      <c r="H489" s="21">
        <f>SUM(H480:H488)</f>
        <v>17.889999999999997</v>
      </c>
      <c r="I489" s="21">
        <f>SUM(I480:I488)</f>
        <v>209</v>
      </c>
      <c r="J489" s="21">
        <f>SUM(J480:J488)</f>
        <v>811.88</v>
      </c>
      <c r="K489" s="27"/>
      <c r="L489" s="63">
        <f>SUM(L480:L486)</f>
        <v>59.68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/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108" t="s">
        <v>4</v>
      </c>
      <c r="D509" s="109"/>
      <c r="E509" s="33"/>
      <c r="F509" s="34">
        <f>F475+F479+F489+F494+F501+F508</f>
        <v>620</v>
      </c>
      <c r="G509" s="34">
        <f>G475+G479+G489+G494+G501+G508</f>
        <v>41.769999999999996</v>
      </c>
      <c r="H509" s="34">
        <f>H475+H479+H489+H494+H501+H508</f>
        <v>17.889999999999997</v>
      </c>
      <c r="I509" s="34">
        <f>I475+I479+I489+I494+I501+I508</f>
        <v>209</v>
      </c>
      <c r="J509" s="34">
        <f>J475+J479+J489+J494+J501+J508</f>
        <v>811.88</v>
      </c>
      <c r="K509" s="35"/>
      <c r="L509" s="34">
        <v>59.68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90"/>
      <c r="F510" s="72"/>
      <c r="G510" s="72"/>
      <c r="H510" s="72"/>
      <c r="I510" s="72"/>
      <c r="J510" s="72"/>
      <c r="K510" s="83"/>
      <c r="L510" s="76"/>
    </row>
    <row r="511" spans="1:12" ht="14.4" x14ac:dyDescent="0.3">
      <c r="A511" s="25"/>
      <c r="B511" s="16"/>
      <c r="C511" s="11"/>
      <c r="D511" s="6"/>
      <c r="E511" s="91"/>
      <c r="F511" s="77"/>
      <c r="G511" s="72"/>
      <c r="H511" s="72"/>
      <c r="I511" s="72"/>
      <c r="J511" s="77"/>
      <c r="K511" s="75"/>
      <c r="L511" s="80"/>
    </row>
    <row r="512" spans="1:12" ht="14.4" x14ac:dyDescent="0.3">
      <c r="A512" s="25"/>
      <c r="B512" s="16"/>
      <c r="C512" s="11"/>
      <c r="D512" s="7" t="s">
        <v>22</v>
      </c>
      <c r="E512" s="91"/>
      <c r="F512" s="77"/>
      <c r="G512" s="72"/>
      <c r="H512" s="72"/>
      <c r="I512" s="72"/>
      <c r="J512" s="77"/>
      <c r="K512" s="75"/>
      <c r="L512" s="80"/>
    </row>
    <row r="513" spans="1:12" ht="14.4" x14ac:dyDescent="0.3">
      <c r="A513" s="25"/>
      <c r="B513" s="16"/>
      <c r="C513" s="11"/>
      <c r="D513" s="7" t="s">
        <v>23</v>
      </c>
      <c r="E513" s="91"/>
      <c r="F513" s="77"/>
      <c r="G513" s="72"/>
      <c r="H513" s="72"/>
      <c r="I513" s="72"/>
      <c r="J513" s="77"/>
      <c r="K513" s="75"/>
      <c r="L513" s="80"/>
    </row>
    <row r="514" spans="1:12" ht="14.4" x14ac:dyDescent="0.3">
      <c r="A514" s="25"/>
      <c r="B514" s="16"/>
      <c r="C514" s="11"/>
      <c r="D514" s="7" t="s">
        <v>24</v>
      </c>
      <c r="E514" s="93"/>
      <c r="F514" s="99"/>
      <c r="G514" s="72"/>
      <c r="H514" s="72"/>
      <c r="I514" s="72"/>
      <c r="J514" s="99"/>
      <c r="K514" s="98"/>
      <c r="L514" s="100"/>
    </row>
    <row r="515" spans="1:12" ht="14.4" x14ac:dyDescent="0.3">
      <c r="A515" s="25"/>
      <c r="B515" s="16"/>
      <c r="C515" s="11"/>
      <c r="D515" s="6"/>
      <c r="E515" s="93"/>
      <c r="F515" s="99"/>
      <c r="G515" s="78"/>
      <c r="H515" s="79"/>
      <c r="I515" s="74"/>
      <c r="J515" s="77"/>
      <c r="K515" s="98"/>
      <c r="L515" s="100"/>
    </row>
    <row r="516" spans="1:12" ht="14.4" x14ac:dyDescent="0.3">
      <c r="A516" s="25"/>
      <c r="B516" s="16"/>
      <c r="C516" s="11"/>
      <c r="D516" s="6"/>
      <c r="E516" s="93"/>
      <c r="F516" s="99"/>
      <c r="G516" s="78"/>
      <c r="H516" s="79"/>
      <c r="I516" s="79"/>
      <c r="J516" s="77"/>
      <c r="K516" s="98"/>
      <c r="L516" s="100"/>
    </row>
    <row r="517" spans="1:12" ht="14.4" x14ac:dyDescent="0.3">
      <c r="A517" s="26"/>
      <c r="B517" s="18"/>
      <c r="C517" s="8"/>
      <c r="D517" s="19" t="s">
        <v>39</v>
      </c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9"/>
      <c r="F519" s="21"/>
      <c r="G519" s="21"/>
      <c r="H519" s="21"/>
      <c r="I519" s="21"/>
      <c r="J519" s="21"/>
      <c r="K519" s="27"/>
      <c r="L519" s="63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/>
      <c r="G521" s="21"/>
      <c r="H521" s="21"/>
      <c r="I521" s="21"/>
      <c r="J521" s="21"/>
      <c r="K521" s="27"/>
      <c r="L521" s="21"/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90"/>
      <c r="F524" s="72"/>
      <c r="G524" s="72"/>
      <c r="H524" s="72"/>
      <c r="I524" s="72"/>
      <c r="J524" s="72"/>
      <c r="K524" s="83"/>
      <c r="L524" s="76"/>
    </row>
    <row r="525" spans="1:12" ht="14.4" x14ac:dyDescent="0.3">
      <c r="A525" s="25"/>
      <c r="B525" s="16"/>
      <c r="C525" s="11"/>
      <c r="D525" s="7" t="s">
        <v>30</v>
      </c>
      <c r="E525" s="91"/>
      <c r="F525" s="77"/>
      <c r="G525" s="72"/>
      <c r="H525" s="72"/>
      <c r="I525" s="72"/>
      <c r="J525" s="77"/>
      <c r="K525" s="75"/>
      <c r="L525" s="80"/>
    </row>
    <row r="526" spans="1:12" ht="14.4" x14ac:dyDescent="0.3">
      <c r="A526" s="25"/>
      <c r="B526" s="16"/>
      <c r="C526" s="11"/>
      <c r="D526" s="7" t="s">
        <v>31</v>
      </c>
      <c r="E526" s="91"/>
      <c r="F526" s="77"/>
      <c r="G526" s="72"/>
      <c r="H526" s="72"/>
      <c r="I526" s="72"/>
      <c r="J526" s="77"/>
      <c r="K526" s="75"/>
      <c r="L526" s="80"/>
    </row>
    <row r="527" spans="1:12" ht="14.4" x14ac:dyDescent="0.3">
      <c r="A527" s="25"/>
      <c r="B527" s="16"/>
      <c r="C527" s="11"/>
      <c r="D527" s="7" t="s">
        <v>32</v>
      </c>
      <c r="E527" s="91"/>
      <c r="F527" s="77"/>
      <c r="G527" s="72"/>
      <c r="H527" s="72"/>
      <c r="I527" s="72"/>
      <c r="J527" s="77"/>
      <c r="K527" s="75"/>
      <c r="L527" s="80"/>
    </row>
    <row r="528" spans="1:12" ht="14.4" x14ac:dyDescent="0.3">
      <c r="A528" s="25"/>
      <c r="B528" s="16"/>
      <c r="C528" s="11"/>
      <c r="D528" s="7" t="s">
        <v>33</v>
      </c>
      <c r="E528" s="93"/>
      <c r="F528" s="99"/>
      <c r="G528" s="72"/>
      <c r="H528" s="72"/>
      <c r="I528" s="72"/>
      <c r="J528" s="99"/>
      <c r="K528" s="98"/>
      <c r="L528" s="100"/>
    </row>
    <row r="529" spans="1:12" ht="14.4" x14ac:dyDescent="0.3">
      <c r="A529" s="25"/>
      <c r="B529" s="16"/>
      <c r="C529" s="11"/>
      <c r="D529" s="6"/>
      <c r="E529" s="93"/>
      <c r="F529" s="99"/>
      <c r="G529" s="78"/>
      <c r="H529" s="79"/>
      <c r="I529" s="74"/>
      <c r="J529" s="77"/>
      <c r="K529" s="98"/>
      <c r="L529" s="100"/>
    </row>
    <row r="530" spans="1:12" ht="14.4" x14ac:dyDescent="0.3">
      <c r="A530" s="25"/>
      <c r="B530" s="16"/>
      <c r="C530" s="11"/>
      <c r="D530" s="6"/>
      <c r="E530" s="93"/>
      <c r="F530" s="99"/>
      <c r="G530" s="78"/>
      <c r="H530" s="79"/>
      <c r="I530" s="79"/>
      <c r="J530" s="77"/>
      <c r="K530" s="98"/>
      <c r="L530" s="100"/>
    </row>
    <row r="531" spans="1:12" ht="14.4" x14ac:dyDescent="0.3">
      <c r="A531" s="26"/>
      <c r="B531" s="18"/>
      <c r="C531" s="8"/>
      <c r="D531" s="19" t="s">
        <v>39</v>
      </c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9"/>
      <c r="F533" s="21"/>
      <c r="G533" s="21"/>
      <c r="H533" s="21"/>
      <c r="I533" s="21"/>
      <c r="J533" s="21"/>
      <c r="K533" s="27"/>
      <c r="L533" s="63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/>
      <c r="G536" s="21"/>
      <c r="H536" s="21"/>
      <c r="I536" s="21"/>
      <c r="J536" s="21"/>
      <c r="K536" s="27"/>
      <c r="L536" s="21"/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90"/>
      <c r="F539" s="72"/>
      <c r="G539" s="72"/>
      <c r="H539" s="72"/>
      <c r="I539" s="72"/>
      <c r="J539" s="72"/>
      <c r="K539" s="83"/>
      <c r="L539" s="76"/>
    </row>
    <row r="540" spans="1:12" ht="14.4" x14ac:dyDescent="0.3">
      <c r="A540" s="25"/>
      <c r="B540" s="16"/>
      <c r="C540" s="11"/>
      <c r="D540" s="7" t="s">
        <v>23</v>
      </c>
      <c r="E540" s="91"/>
      <c r="F540" s="77"/>
      <c r="G540" s="72"/>
      <c r="H540" s="72"/>
      <c r="I540" s="72"/>
      <c r="J540" s="77"/>
      <c r="K540" s="75"/>
      <c r="L540" s="80"/>
    </row>
    <row r="541" spans="1:12" ht="14.4" x14ac:dyDescent="0.3">
      <c r="A541" s="25"/>
      <c r="B541" s="16"/>
      <c r="C541" s="11"/>
      <c r="D541" s="6"/>
      <c r="E541" s="91"/>
      <c r="F541" s="77"/>
      <c r="G541" s="72"/>
      <c r="H541" s="72"/>
      <c r="I541" s="72"/>
      <c r="J541" s="77"/>
      <c r="K541" s="75"/>
      <c r="L541" s="80"/>
    </row>
    <row r="542" spans="1:12" ht="14.4" x14ac:dyDescent="0.3">
      <c r="A542" s="25"/>
      <c r="B542" s="16"/>
      <c r="C542" s="11"/>
      <c r="D542" s="6"/>
      <c r="E542" s="92"/>
      <c r="F542" s="81"/>
      <c r="G542" s="81"/>
      <c r="H542" s="81"/>
      <c r="I542" s="81"/>
      <c r="J542" s="81"/>
      <c r="K542" s="75"/>
      <c r="L542" s="82"/>
    </row>
    <row r="543" spans="1:12" ht="14.4" x14ac:dyDescent="0.3">
      <c r="A543" s="26"/>
      <c r="B543" s="18"/>
      <c r="C543" s="8"/>
      <c r="D543" s="19" t="s">
        <v>39</v>
      </c>
      <c r="E543" s="93"/>
      <c r="F543" s="99"/>
      <c r="G543" s="72"/>
      <c r="H543" s="72"/>
      <c r="I543" s="72"/>
      <c r="J543" s="99"/>
      <c r="K543" s="98"/>
      <c r="L543" s="100"/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93"/>
      <c r="F544" s="99"/>
      <c r="G544" s="78"/>
      <c r="H544" s="79"/>
      <c r="I544" s="74"/>
      <c r="J544" s="77"/>
      <c r="K544" s="98"/>
      <c r="L544" s="100"/>
    </row>
    <row r="545" spans="1:12" ht="14.4" x14ac:dyDescent="0.3">
      <c r="A545" s="25"/>
      <c r="B545" s="16"/>
      <c r="C545" s="11"/>
      <c r="D545" s="12" t="s">
        <v>35</v>
      </c>
      <c r="E545" s="93"/>
      <c r="F545" s="99"/>
      <c r="G545" s="78"/>
      <c r="H545" s="79"/>
      <c r="I545" s="79"/>
      <c r="J545" s="77"/>
      <c r="K545" s="98"/>
      <c r="L545" s="100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9"/>
      <c r="F548" s="21"/>
      <c r="G548" s="21"/>
      <c r="H548" s="21"/>
      <c r="I548" s="21"/>
      <c r="J548" s="21"/>
      <c r="K548" s="27"/>
      <c r="L548" s="63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/>
      <c r="G550" s="21"/>
      <c r="H550" s="21"/>
      <c r="I550" s="21"/>
      <c r="J550" s="21"/>
      <c r="K550" s="27"/>
      <c r="L550" s="21"/>
    </row>
    <row r="551" spans="1:12" ht="15.75" customHeight="1" x14ac:dyDescent="0.25">
      <c r="A551" s="31">
        <f>A510</f>
        <v>2</v>
      </c>
      <c r="B551" s="32">
        <f>B510</f>
        <v>6</v>
      </c>
      <c r="C551" s="108" t="s">
        <v>4</v>
      </c>
      <c r="D551" s="109"/>
      <c r="E551" s="33"/>
      <c r="F551" s="34"/>
      <c r="G551" s="34"/>
      <c r="H551" s="34"/>
      <c r="I551" s="34"/>
      <c r="J551" s="34"/>
      <c r="K551" s="35"/>
      <c r="L551" s="34"/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90"/>
      <c r="F553" s="72"/>
      <c r="G553" s="72"/>
      <c r="H553" s="72"/>
      <c r="I553" s="72"/>
      <c r="J553" s="72"/>
      <c r="K553" s="83"/>
      <c r="L553" s="76"/>
    </row>
    <row r="554" spans="1:12" ht="14.4" x14ac:dyDescent="0.3">
      <c r="A554" s="25"/>
      <c r="B554" s="16"/>
      <c r="C554" s="11"/>
      <c r="D554" s="7" t="s">
        <v>22</v>
      </c>
      <c r="E554" s="91"/>
      <c r="F554" s="77"/>
      <c r="G554" s="79"/>
      <c r="H554" s="79"/>
      <c r="I554" s="79"/>
      <c r="J554" s="77"/>
      <c r="K554" s="75"/>
      <c r="L554" s="80"/>
    </row>
    <row r="555" spans="1:12" ht="14.4" x14ac:dyDescent="0.3">
      <c r="A555" s="25"/>
      <c r="B555" s="16"/>
      <c r="C555" s="11"/>
      <c r="D555" s="7" t="s">
        <v>23</v>
      </c>
      <c r="E555" s="91"/>
      <c r="F555" s="77"/>
      <c r="G555" s="79"/>
      <c r="H555" s="79"/>
      <c r="I555" s="79"/>
      <c r="J555" s="77"/>
      <c r="K555" s="75"/>
      <c r="L555" s="80"/>
    </row>
    <row r="556" spans="1:12" ht="14.4" x14ac:dyDescent="0.3">
      <c r="A556" s="25"/>
      <c r="B556" s="16"/>
      <c r="C556" s="11"/>
      <c r="D556" s="7" t="s">
        <v>24</v>
      </c>
      <c r="E556" s="91"/>
      <c r="F556" s="77"/>
      <c r="G556" s="79"/>
      <c r="H556" s="79"/>
      <c r="I556" s="79"/>
      <c r="J556" s="77"/>
      <c r="K556" s="75"/>
      <c r="L556" s="80"/>
    </row>
    <row r="557" spans="1:12" ht="14.4" x14ac:dyDescent="0.3">
      <c r="A557" s="25"/>
      <c r="B557" s="16"/>
      <c r="C557" s="11"/>
      <c r="D557" s="6"/>
      <c r="E557" s="93"/>
      <c r="F557" s="99"/>
      <c r="G557" s="72"/>
      <c r="H557" s="72"/>
      <c r="I557" s="72"/>
      <c r="J557" s="99"/>
      <c r="K557" s="98"/>
      <c r="L557" s="100"/>
    </row>
    <row r="558" spans="1:12" ht="14.4" x14ac:dyDescent="0.3">
      <c r="A558" s="25"/>
      <c r="B558" s="16"/>
      <c r="C558" s="11"/>
      <c r="D558" s="6"/>
      <c r="E558" s="93"/>
      <c r="F558" s="99"/>
      <c r="G558" s="78"/>
      <c r="H558" s="79"/>
      <c r="I558" s="74"/>
      <c r="J558" s="77"/>
      <c r="K558" s="98"/>
      <c r="L558" s="100"/>
    </row>
    <row r="559" spans="1:12" ht="14.4" x14ac:dyDescent="0.3">
      <c r="A559" s="26"/>
      <c r="B559" s="18"/>
      <c r="C559" s="8"/>
      <c r="D559" s="19" t="s">
        <v>39</v>
      </c>
      <c r="E559" s="93"/>
      <c r="F559" s="99"/>
      <c r="G559" s="78"/>
      <c r="H559" s="79"/>
      <c r="I559" s="79"/>
      <c r="J559" s="77"/>
      <c r="K559" s="98"/>
      <c r="L559" s="100"/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9"/>
      <c r="F562" s="21"/>
      <c r="G562" s="21"/>
      <c r="H562" s="21"/>
      <c r="I562" s="21"/>
      <c r="J562" s="21"/>
      <c r="K562" s="27"/>
      <c r="L562" s="63"/>
    </row>
    <row r="563" spans="1:12" ht="14.4" x14ac:dyDescent="0.3">
      <c r="A563" s="26"/>
      <c r="B563" s="18"/>
      <c r="C563" s="8"/>
      <c r="D563" s="19" t="s">
        <v>39</v>
      </c>
      <c r="E563" s="9"/>
      <c r="F563" s="21"/>
      <c r="G563" s="21"/>
      <c r="H563" s="21"/>
      <c r="I563" s="21"/>
      <c r="J563" s="21"/>
      <c r="K563" s="27"/>
      <c r="L563" s="21"/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90"/>
      <c r="F565" s="72"/>
      <c r="G565" s="72"/>
      <c r="H565" s="72"/>
      <c r="I565" s="72"/>
      <c r="J565" s="72"/>
      <c r="K565" s="83"/>
      <c r="L565" s="76"/>
    </row>
    <row r="566" spans="1:12" ht="14.4" x14ac:dyDescent="0.3">
      <c r="A566" s="25"/>
      <c r="B566" s="16"/>
      <c r="C566" s="11"/>
      <c r="D566" s="7" t="s">
        <v>29</v>
      </c>
      <c r="E566" s="91"/>
      <c r="F566" s="77"/>
      <c r="G566" s="79"/>
      <c r="H566" s="79"/>
      <c r="I566" s="79"/>
      <c r="J566" s="77"/>
      <c r="K566" s="75"/>
      <c r="L566" s="80"/>
    </row>
    <row r="567" spans="1:12" ht="14.4" x14ac:dyDescent="0.3">
      <c r="A567" s="25"/>
      <c r="B567" s="16"/>
      <c r="C567" s="11"/>
      <c r="D567" s="7" t="s">
        <v>30</v>
      </c>
      <c r="E567" s="91"/>
      <c r="F567" s="77"/>
      <c r="G567" s="79"/>
      <c r="H567" s="79"/>
      <c r="I567" s="79"/>
      <c r="J567" s="77"/>
      <c r="K567" s="75"/>
      <c r="L567" s="80"/>
    </row>
    <row r="568" spans="1:12" ht="14.4" x14ac:dyDescent="0.3">
      <c r="A568" s="25"/>
      <c r="B568" s="16"/>
      <c r="C568" s="11"/>
      <c r="D568" s="7" t="s">
        <v>31</v>
      </c>
      <c r="E568" s="91"/>
      <c r="F568" s="77"/>
      <c r="G568" s="79"/>
      <c r="H568" s="79"/>
      <c r="I568" s="79"/>
      <c r="J568" s="77"/>
      <c r="K568" s="75"/>
      <c r="L568" s="80"/>
    </row>
    <row r="569" spans="1:12" ht="14.4" x14ac:dyDescent="0.3">
      <c r="A569" s="25"/>
      <c r="B569" s="16"/>
      <c r="C569" s="11"/>
      <c r="D569" s="7" t="s">
        <v>32</v>
      </c>
      <c r="E569" s="93"/>
      <c r="F569" s="99"/>
      <c r="G569" s="72"/>
      <c r="H569" s="72"/>
      <c r="I569" s="72"/>
      <c r="J569" s="99"/>
      <c r="K569" s="98"/>
      <c r="L569" s="100"/>
    </row>
    <row r="570" spans="1:12" ht="14.4" x14ac:dyDescent="0.3">
      <c r="A570" s="25"/>
      <c r="B570" s="16"/>
      <c r="C570" s="11"/>
      <c r="D570" s="7" t="s">
        <v>33</v>
      </c>
      <c r="E570" s="93"/>
      <c r="F570" s="99"/>
      <c r="G570" s="78"/>
      <c r="H570" s="79"/>
      <c r="I570" s="74"/>
      <c r="J570" s="77"/>
      <c r="K570" s="98"/>
      <c r="L570" s="100"/>
    </row>
    <row r="571" spans="1:12" ht="14.4" x14ac:dyDescent="0.3">
      <c r="A571" s="25"/>
      <c r="B571" s="16"/>
      <c r="C571" s="11"/>
      <c r="D571" s="6"/>
      <c r="E571" s="93"/>
      <c r="F571" s="99"/>
      <c r="G571" s="78"/>
      <c r="H571" s="79"/>
      <c r="I571" s="79"/>
      <c r="J571" s="77"/>
      <c r="K571" s="98"/>
      <c r="L571" s="100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9"/>
      <c r="F574" s="21"/>
      <c r="G574" s="21"/>
      <c r="H574" s="21"/>
      <c r="I574" s="21"/>
      <c r="J574" s="21"/>
      <c r="K574" s="27"/>
      <c r="L574" s="63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105" t="s">
        <v>4</v>
      </c>
      <c r="D593" s="106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107" t="s">
        <v>5</v>
      </c>
      <c r="D594" s="107"/>
      <c r="E594" s="10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842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28.601000000000006</v>
      </c>
      <c r="H594" s="42">
        <f t="shared" si="0"/>
        <v>22.244999999999997</v>
      </c>
      <c r="I594" s="42">
        <f t="shared" si="0"/>
        <v>127.61999999999998</v>
      </c>
      <c r="J594" s="42">
        <f t="shared" si="0"/>
        <v>768.84500000000003</v>
      </c>
      <c r="K594" s="42"/>
      <c r="L594" s="42" t="e">
        <f t="shared" ca="1" si="0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manaeva20@mail.ru</cp:lastModifiedBy>
  <dcterms:created xsi:type="dcterms:W3CDTF">2022-05-16T14:23:56Z</dcterms:created>
  <dcterms:modified xsi:type="dcterms:W3CDTF">2024-09-01T17:51:03Z</dcterms:modified>
</cp:coreProperties>
</file>